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pport Serv\Contracts-Purchasing\2022\128-22 Fleet Maintenance Services\2-Bid Documents\Drafts\"/>
    </mc:Choice>
  </mc:AlternateContent>
  <xr:revisionPtr revIDLastSave="0" documentId="13_ncr:1_{B2BCCDE9-786E-4D1F-A250-EDB9274CC8C0}" xr6:coauthVersionLast="47" xr6:coauthVersionMax="47" xr10:uidLastSave="{00000000-0000-0000-0000-000000000000}"/>
  <bookViews>
    <workbookView xWindow="-120" yWindow="-120" windowWidth="29040" windowHeight="15840" xr2:uid="{00000000-000D-0000-FFFF-FFFF00000000}"/>
  </bookViews>
  <sheets>
    <sheet name="RFP # 128-22 Pricing Form"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2" l="1"/>
  <c r="J54" i="2"/>
  <c r="G54" i="2"/>
  <c r="K53" i="2"/>
  <c r="J53" i="2"/>
  <c r="G53" i="2"/>
  <c r="K52" i="2"/>
  <c r="J52" i="2"/>
  <c r="G52" i="2"/>
  <c r="K51" i="2"/>
  <c r="J51" i="2"/>
  <c r="G51" i="2"/>
  <c r="K50" i="2"/>
  <c r="K55" i="2" s="1"/>
  <c r="J50" i="2"/>
  <c r="H55" i="2" s="1"/>
  <c r="G50" i="2"/>
  <c r="E55" i="2" s="1"/>
  <c r="K46" i="2"/>
  <c r="J46" i="2"/>
  <c r="G46" i="2"/>
  <c r="K45" i="2"/>
  <c r="J45" i="2"/>
  <c r="G45" i="2"/>
  <c r="K44" i="2"/>
  <c r="J44" i="2"/>
  <c r="G44" i="2"/>
  <c r="K43" i="2"/>
  <c r="J43" i="2"/>
  <c r="G43" i="2"/>
  <c r="K42" i="2"/>
  <c r="J42" i="2"/>
  <c r="G42" i="2"/>
  <c r="K41" i="2"/>
  <c r="J41" i="2"/>
  <c r="G41" i="2"/>
  <c r="K40" i="2"/>
  <c r="J40" i="2"/>
  <c r="G40" i="2"/>
  <c r="K39" i="2"/>
  <c r="K47" i="2" s="1"/>
  <c r="J39" i="2"/>
  <c r="H47" i="2" s="1"/>
  <c r="G39" i="2"/>
  <c r="E47" i="2" s="1"/>
  <c r="J36" i="2"/>
  <c r="H36" i="2"/>
  <c r="G36" i="2"/>
  <c r="E36" i="2" s="1"/>
  <c r="K35" i="2"/>
  <c r="J35" i="2"/>
  <c r="G35" i="2"/>
  <c r="K34" i="2"/>
  <c r="J34" i="2"/>
  <c r="G34" i="2"/>
  <c r="K33" i="2"/>
  <c r="J33" i="2"/>
  <c r="G33" i="2"/>
  <c r="K32" i="2"/>
  <c r="K36" i="2" s="1"/>
  <c r="J32" i="2"/>
  <c r="G32" i="2"/>
  <c r="H22" i="2"/>
  <c r="H21" i="2"/>
  <c r="L28" i="2" l="1"/>
  <c r="L27" i="2"/>
  <c r="L26" i="2"/>
  <c r="L25" i="2"/>
  <c r="L21" i="2"/>
  <c r="M21" i="2" s="1"/>
  <c r="L24" i="2"/>
  <c r="E30" i="1"/>
  <c r="E19" i="1"/>
</calcChain>
</file>

<file path=xl/sharedStrings.xml><?xml version="1.0" encoding="utf-8"?>
<sst xmlns="http://schemas.openxmlformats.org/spreadsheetml/2006/main" count="133" uniqueCount="91">
  <si>
    <t>Vendor Explanation and Assumptions</t>
  </si>
  <si>
    <t>Proposing Vendor Name:</t>
  </si>
  <si>
    <t>RFP # 128-22</t>
  </si>
  <si>
    <t>Fleet Management Services</t>
  </si>
  <si>
    <t>Pricing Form</t>
  </si>
  <si>
    <t>Supervisory Salaried Positions</t>
  </si>
  <si>
    <t>&lt;Vendor - Enter each supervisor Position in this section with each position being on a separate line&gt;</t>
  </si>
  <si>
    <t>&lt;Vendor - Enter each level of technician Position in this section with each position being on a separate line&gt;</t>
  </si>
  <si>
    <t>Minimum Salary Hiring Range
(Supervisory)</t>
  </si>
  <si>
    <t>Maximum Salary Hiring Range
(Supervisory)</t>
  </si>
  <si>
    <t>UOM</t>
  </si>
  <si>
    <t>Quantity</t>
  </si>
  <si>
    <t>Each</t>
  </si>
  <si>
    <t>&lt;Vendor - Enter quantity for each supervisor Position/level that would be in your proposed solution&gt;</t>
  </si>
  <si>
    <t>Technician/Lead Hourly Positions</t>
  </si>
  <si>
    <t>Minimum Hourly Hiring Range
(AOPNT)</t>
  </si>
  <si>
    <t>Maximum Hourly Hiring Range
(AOPNT)</t>
  </si>
  <si>
    <t>&lt;Vendor - Enter quantity for each Technician Position/level that would be in your proposed solution&gt;</t>
  </si>
  <si>
    <t>&lt;Vendor - Enter quantity for each Aux./Office/Parts/Non-Technician Position/level that would be in your proposed solution&gt;</t>
  </si>
  <si>
    <t>Identify as a percentage of total parts cost for tariffs</t>
  </si>
  <si>
    <t>Items to hold them accountable for:</t>
  </si>
  <si>
    <t>All the AQR items from Amend. # 14</t>
  </si>
  <si>
    <t>Staffing</t>
  </si>
  <si>
    <t>Percentage Penalty</t>
  </si>
  <si>
    <t>Rank of Importance</t>
  </si>
  <si>
    <t>Vehicle Avail. - Priority</t>
  </si>
  <si>
    <t>Cleanliness of shop</t>
  </si>
  <si>
    <t>Repair Parts</t>
  </si>
  <si>
    <t>PM Parts Availability</t>
  </si>
  <si>
    <t>Recomm. Parts Availability (New Vehicles too)</t>
  </si>
  <si>
    <t>Vehicle Avail. - Specialty</t>
  </si>
  <si>
    <t>Turn around time - PM</t>
  </si>
  <si>
    <t>Vehicle Avail - Heavy on-road</t>
  </si>
  <si>
    <t>Vehicle Avail - Construc</t>
  </si>
  <si>
    <t>Vehicle Avail - Passenger</t>
  </si>
  <si>
    <t>Repair Quality</t>
  </si>
  <si>
    <t>Per month/per year</t>
  </si>
  <si>
    <t>% amount of contract $ being non-contract spend (upfits, repairs, etc.) - Expect 20-25% of monthly spend</t>
  </si>
  <si>
    <t>Provide Vendors to Bid:</t>
  </si>
  <si>
    <t>Comprehensive Vehicle List</t>
  </si>
  <si>
    <t>Site Visit to Fleet and MSC and FS # 4, City Hall and PD 9551</t>
  </si>
  <si>
    <t>What will it take to provide a bid price</t>
  </si>
  <si>
    <t>Vendor Representative Name:</t>
  </si>
  <si>
    <t>&lt;Vendor - Enter each level of each Aux./Office/Parts/Non-Technician Position/level in this section with each position being on a separate line&gt;</t>
  </si>
  <si>
    <t>Minimum Hourly Hiring Range
(Tech/Lead)</t>
  </si>
  <si>
    <t>Maximum Hourly Hiring Range
(Tech/Lead)</t>
  </si>
  <si>
    <t>Total Proposed Hiring Range for Supervisory Staff</t>
  </si>
  <si>
    <t>Total Proposed Hiring Range for Technician/Lead Staff - Multiplied Automatically by 2,080 Hours</t>
  </si>
  <si>
    <t xml:space="preserve"> Scenario Number</t>
  </si>
  <si>
    <t>What Parts Are Used for Repair</t>
  </si>
  <si>
    <t>Unit Cost of Part</t>
  </si>
  <si>
    <t>Quantity of Part</t>
  </si>
  <si>
    <t>Extended Part Costs</t>
  </si>
  <si>
    <t>Example Scenario</t>
  </si>
  <si>
    <t>Average Hourly Technician Cost</t>
  </si>
  <si>
    <t>Total Projected Cost for Repair Scenario</t>
  </si>
  <si>
    <t>Replace a battery and wiper blades on 2020 F-150 Crew Cab, no other issues</t>
  </si>
  <si>
    <t>NAPA Battery</t>
  </si>
  <si>
    <t>RainX Wiper Blades</t>
  </si>
  <si>
    <t>Estimated Number Of Labor Hours for Repair Scenario</t>
  </si>
  <si>
    <t>(HIDDEN)
Min Salary Total per line Item</t>
  </si>
  <si>
    <t>(HIDDEN)
Max Salary Total per line item</t>
  </si>
  <si>
    <t>(HIDDEN)
Average Salary Cost</t>
  </si>
  <si>
    <t>(HIDDEN)
Min Hourly Total Costs per line item</t>
  </si>
  <si>
    <t>(HIDDEN)
Max Hourly Total Costs per line item</t>
  </si>
  <si>
    <t>(HIDDEN)
Average Hourly Total Cost</t>
  </si>
  <si>
    <t>STAFFING AND SALARY RANGES</t>
  </si>
  <si>
    <t>GENERAL REPAIR SCENARIOS FOR PARTS AND LABOR</t>
  </si>
  <si>
    <t>VENDOR PROPOSED COSTS FOR SERVICES TO THORNTON - ALL THORNTON OWNED EQUIPMENT WITHOUT FIRE DEPARTMENT</t>
  </si>
  <si>
    <t>Category</t>
  </si>
  <si>
    <t>Proposed Price to Thornton (Year 1)</t>
  </si>
  <si>
    <t>&lt;Vendor - Enter each item as applicable.  Those listed below are ONLY EXAMPLES to guide you&gt;</t>
  </si>
  <si>
    <t>&lt;Enter your proposed price for this item&gt;</t>
  </si>
  <si>
    <t>&lt;Vendor - Enter any additional explanations or assumptions you may have made for this item.&gt;</t>
  </si>
  <si>
    <t>Parts, Supplies, Oils, Fluids, etc. for all Preventative Maintenance</t>
  </si>
  <si>
    <t>Overhead Costs</t>
  </si>
  <si>
    <t>Corporate Expenses and Fees</t>
  </si>
  <si>
    <t>INSTRUCTIONS TO PROPOSING VENDORS:  
1) Provide all proposed costs associated with providing operations to Thornton for fleet maintenance services, based upon the listed scope of work and your answers to the proposal questions asked within this proposal.  All cells below that are white or "No Fill" are available for editing by your firm.  All other cells have been locked from editing.
2) Please do NOT change the format of this worksheet.  
3) Please DO submit this back in an Excel format when uploading your proposal to BidNet Direct.</t>
  </si>
  <si>
    <t>Auxiliary/Office/Parts/Non-Technician (AOPNT)
 Hourly Positions</t>
  </si>
  <si>
    <t>Scenario Description and Assumptions</t>
  </si>
  <si>
    <t>TOTAL PROPOSED PRICE TO THORNTON (YEAR 1) - THORNTON EQUIPMENT WITHOUT FIRE DEPARTMENT</t>
  </si>
  <si>
    <t>TOTAL PROPOSED PRICE TO THORNTON (YEAR 1) - THORNTON FIRE DEPARTMENT EQUIPMENT ONLY</t>
  </si>
  <si>
    <t>0.SN Example</t>
  </si>
  <si>
    <t>1.SN</t>
  </si>
  <si>
    <t>2.SN</t>
  </si>
  <si>
    <t>3.SN</t>
  </si>
  <si>
    <t>4.SN</t>
  </si>
  <si>
    <t>5.SN</t>
  </si>
  <si>
    <t>VENDOR PROPOSED COSTS FOR SERVICES TO THORNTON - ALL THORNTON OWNED EQUIPMENT INCLUDING THE THORNTON FIRE DEPARTMENT</t>
  </si>
  <si>
    <t>Due Date:  11:59 P.M., Friday, November 18, 2022</t>
  </si>
  <si>
    <t>Labor - Including Payroll, payroll taxes, benefits, insurance,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</si>
</sst>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6" x14ac:knownFonts="1">
    <font>
      <sz val="11"/>
      <color theme="1"/>
      <name val="Calibri"/>
      <family val="2"/>
      <scheme val="minor"/>
    </font>
    <font>
      <sz val="11"/>
      <color theme="1"/>
      <name val="Calibri"/>
      <family val="2"/>
      <scheme val="minor"/>
    </font>
    <font>
      <sz val="14"/>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4"/>
      <name val="Calibri"/>
      <family val="2"/>
      <scheme val="minor"/>
    </font>
    <font>
      <sz val="12"/>
      <name val="Calibri"/>
      <family val="2"/>
      <scheme val="minor"/>
    </font>
    <font>
      <sz val="14"/>
      <name val="Calibri"/>
      <family val="2"/>
      <scheme val="minor"/>
    </font>
    <font>
      <b/>
      <sz val="12"/>
      <color theme="1"/>
      <name val="Calibri"/>
      <family val="2"/>
      <scheme val="minor"/>
    </font>
    <font>
      <b/>
      <sz val="18"/>
      <color theme="1"/>
      <name val="Calibri"/>
      <family val="2"/>
      <scheme val="minor"/>
    </font>
    <font>
      <b/>
      <i/>
      <sz val="12"/>
      <color theme="1"/>
      <name val="Calibri"/>
      <family val="2"/>
      <scheme val="minor"/>
    </font>
    <font>
      <b/>
      <sz val="18"/>
      <name val="Calibri"/>
      <family val="2"/>
      <scheme val="minor"/>
    </font>
    <font>
      <b/>
      <i/>
      <sz val="14"/>
      <color theme="1"/>
      <name val="Calibri"/>
      <family val="2"/>
      <scheme val="minor"/>
    </font>
    <font>
      <i/>
      <sz val="12"/>
      <color theme="1"/>
      <name val="Calibri"/>
      <family val="2"/>
      <scheme val="minor"/>
    </font>
    <font>
      <i/>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1"/>
        <bgColor indexed="64"/>
      </patternFill>
    </fill>
    <fill>
      <patternFill patternType="solid">
        <fgColor rgb="FFFF0000"/>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3">
    <xf numFmtId="0" fontId="0" fillId="0" borderId="0"/>
    <xf numFmtId="0" fontId="1" fillId="0" borderId="0"/>
    <xf numFmtId="44" fontId="1" fillId="0" borderId="0" applyFont="0" applyFill="0" applyBorder="0" applyAlignment="0" applyProtection="0"/>
  </cellStyleXfs>
  <cellXfs count="121">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wrapText="1"/>
    </xf>
    <xf numFmtId="164" fontId="7" fillId="0" borderId="1" xfId="1" applyNumberFormat="1" applyFont="1" applyFill="1" applyBorder="1" applyAlignment="1">
      <alignment vertical="center"/>
    </xf>
    <xf numFmtId="0" fontId="4" fillId="2" borderId="0" xfId="0" applyFont="1" applyFill="1" applyAlignment="1">
      <alignment vertical="center" wrapText="1"/>
    </xf>
    <xf numFmtId="0" fontId="3" fillId="2"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3" fillId="2" borderId="10" xfId="1" applyFont="1" applyFill="1" applyBorder="1" applyAlignment="1">
      <alignment horizontal="center" vertical="center"/>
    </xf>
    <xf numFmtId="0" fontId="9" fillId="2" borderId="0" xfId="0" applyFont="1" applyFill="1" applyAlignment="1">
      <alignment vertical="center"/>
    </xf>
    <xf numFmtId="0" fontId="9" fillId="2"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center"/>
    </xf>
    <xf numFmtId="0" fontId="0" fillId="2" borderId="0" xfId="0" applyFill="1" applyAlignment="1">
      <alignment vertical="center"/>
    </xf>
    <xf numFmtId="0" fontId="7" fillId="0" borderId="11" xfId="1" applyFont="1" applyFill="1" applyBorder="1" applyAlignment="1">
      <alignment horizontal="center" vertical="center"/>
    </xf>
    <xf numFmtId="164" fontId="7" fillId="2" borderId="1" xfId="1" applyNumberFormat="1" applyFont="1" applyFill="1" applyBorder="1" applyAlignment="1">
      <alignment vertical="center"/>
    </xf>
    <xf numFmtId="164" fontId="7" fillId="0" borderId="13" xfId="1" applyNumberFormat="1" applyFont="1" applyFill="1" applyBorder="1" applyAlignment="1">
      <alignment vertical="center"/>
    </xf>
    <xf numFmtId="0" fontId="7" fillId="0" borderId="1" xfId="1" applyNumberFormat="1" applyFont="1" applyFill="1" applyBorder="1" applyAlignment="1">
      <alignment vertical="center"/>
    </xf>
    <xf numFmtId="2" fontId="7" fillId="2" borderId="1" xfId="1" applyNumberFormat="1" applyFont="1" applyFill="1" applyBorder="1" applyAlignment="1">
      <alignment vertical="center"/>
    </xf>
    <xf numFmtId="0" fontId="7" fillId="0" borderId="1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9" fillId="2" borderId="0" xfId="0" applyFont="1" applyFill="1" applyAlignment="1">
      <alignment horizontal="center" vertical="center" wrapText="1"/>
    </xf>
    <xf numFmtId="2" fontId="7" fillId="2" borderId="13" xfId="1" applyNumberFormat="1" applyFont="1" applyFill="1" applyBorder="1" applyAlignment="1">
      <alignment vertical="center"/>
    </xf>
    <xf numFmtId="0" fontId="9"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xf numFmtId="44" fontId="4" fillId="0" borderId="1" xfId="2" applyFont="1" applyFill="1" applyBorder="1" applyAlignment="1" applyProtection="1">
      <alignment vertical="center"/>
      <protection locked="0"/>
    </xf>
    <xf numFmtId="0" fontId="9" fillId="6" borderId="1" xfId="0" applyFont="1" applyFill="1" applyBorder="1" applyAlignment="1">
      <alignment horizontal="center" vertical="center" wrapText="1"/>
    </xf>
    <xf numFmtId="0" fontId="4" fillId="6" borderId="1" xfId="0" applyFont="1" applyFill="1" applyBorder="1" applyAlignment="1" applyProtection="1">
      <alignment vertical="center"/>
      <protection locked="0"/>
    </xf>
    <xf numFmtId="0" fontId="9" fillId="6" borderId="0" xfId="0" applyFont="1" applyFill="1" applyAlignment="1">
      <alignment horizontal="center" vertical="center" wrapText="1"/>
    </xf>
    <xf numFmtId="0" fontId="4" fillId="6" borderId="0" xfId="0" applyFont="1" applyFill="1" applyAlignment="1">
      <alignment vertical="center"/>
    </xf>
    <xf numFmtId="44" fontId="4" fillId="0" borderId="1" xfId="0" applyNumberFormat="1" applyFont="1" applyFill="1" applyBorder="1" applyAlignment="1" applyProtection="1">
      <alignment vertical="center"/>
      <protection locked="0"/>
    </xf>
    <xf numFmtId="0" fontId="3" fillId="7" borderId="10"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9" fillId="7" borderId="0" xfId="0" applyFont="1" applyFill="1" applyAlignment="1">
      <alignment horizontal="center" vertical="center" wrapText="1"/>
    </xf>
    <xf numFmtId="0" fontId="9" fillId="2" borderId="1" xfId="0" applyFont="1" applyFill="1" applyBorder="1" applyAlignment="1">
      <alignment vertical="center"/>
    </xf>
    <xf numFmtId="0" fontId="4" fillId="0" borderId="1" xfId="0" applyFont="1" applyFill="1" applyBorder="1" applyAlignment="1">
      <alignment vertical="center"/>
    </xf>
    <xf numFmtId="0" fontId="15" fillId="0" borderId="11" xfId="1"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6"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7" xfId="1" applyFont="1" applyFill="1" applyBorder="1" applyAlignment="1">
      <alignment horizontal="center" vertical="center"/>
    </xf>
    <xf numFmtId="0" fontId="6" fillId="2" borderId="6" xfId="1" applyFont="1" applyFill="1" applyBorder="1" applyAlignment="1">
      <alignment horizontal="right" vertical="center"/>
    </xf>
    <xf numFmtId="0" fontId="6" fillId="2" borderId="11" xfId="1" applyFont="1" applyFill="1" applyBorder="1" applyAlignment="1">
      <alignment horizontal="right" vertical="center"/>
    </xf>
    <xf numFmtId="0" fontId="4" fillId="3" borderId="8"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9" xfId="1" applyFont="1" applyFill="1" applyBorder="1" applyAlignment="1">
      <alignment horizontal="center" vertical="center"/>
    </xf>
    <xf numFmtId="0" fontId="8" fillId="0" borderId="13"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10" fillId="5" borderId="6"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7" xfId="1" applyFont="1" applyFill="1" applyBorder="1" applyAlignment="1">
      <alignment horizontal="center" vertical="center"/>
    </xf>
    <xf numFmtId="0" fontId="5" fillId="0" borderId="18"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9" fillId="2" borderId="1" xfId="0" applyFont="1" applyFill="1" applyBorder="1" applyAlignment="1">
      <alignment horizontal="center" vertical="center"/>
    </xf>
    <xf numFmtId="0" fontId="3" fillId="2" borderId="1" xfId="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protection locked="0"/>
    </xf>
    <xf numFmtId="44" fontId="14" fillId="0" borderId="1" xfId="2"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44" fontId="4" fillId="0" borderId="1" xfId="2" applyFont="1" applyFill="1" applyBorder="1" applyAlignment="1" applyProtection="1">
      <alignment horizontal="center" vertical="center"/>
      <protection locked="0"/>
    </xf>
    <xf numFmtId="0" fontId="11"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6" xfId="1" applyFont="1" applyFill="1" applyBorder="1" applyAlignment="1">
      <alignment horizontal="center" vertical="center"/>
    </xf>
    <xf numFmtId="0" fontId="3" fillId="2" borderId="11" xfId="1" applyFont="1" applyFill="1" applyBorder="1" applyAlignment="1">
      <alignment horizontal="center" vertical="center"/>
    </xf>
    <xf numFmtId="164" fontId="7" fillId="0" borderId="13" xfId="1" applyNumberFormat="1" applyFont="1" applyFill="1" applyBorder="1" applyAlignment="1">
      <alignment horizontal="center" vertical="center"/>
    </xf>
    <xf numFmtId="164" fontId="7" fillId="0" borderId="11" xfId="1" applyNumberFormat="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3" xfId="1" applyFont="1" applyFill="1" applyBorder="1" applyAlignment="1">
      <alignment horizontal="center" vertical="center" wrapText="1"/>
    </xf>
    <xf numFmtId="164" fontId="3" fillId="2" borderId="13" xfId="1" applyNumberFormat="1" applyFont="1" applyFill="1" applyBorder="1" applyAlignment="1">
      <alignment horizontal="center" vertical="center"/>
    </xf>
    <xf numFmtId="164" fontId="3" fillId="2" borderId="11" xfId="1" applyNumberFormat="1" applyFont="1" applyFill="1" applyBorder="1" applyAlignment="1">
      <alignment horizontal="center" vertical="center"/>
    </xf>
    <xf numFmtId="164" fontId="7" fillId="0" borderId="2" xfId="1" applyNumberFormat="1" applyFont="1" applyFill="1" applyBorder="1" applyAlignment="1">
      <alignment horizontal="center" vertical="center"/>
    </xf>
    <xf numFmtId="164" fontId="7" fillId="0" borderId="7"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3" fillId="2" borderId="2" xfId="1" applyFont="1" applyFill="1" applyBorder="1" applyAlignment="1">
      <alignment horizontal="center" vertical="center" wrapText="1"/>
    </xf>
    <xf numFmtId="0" fontId="4" fillId="3" borderId="6"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7" xfId="1" applyFont="1" applyFill="1" applyBorder="1" applyAlignment="1">
      <alignment horizontal="center" vertical="center"/>
    </xf>
    <xf numFmtId="0" fontId="3" fillId="2" borderId="6" xfId="1" applyFont="1" applyFill="1" applyBorder="1" applyAlignment="1">
      <alignment horizontal="right" vertical="center"/>
    </xf>
    <xf numFmtId="0" fontId="3" fillId="2" borderId="2" xfId="1" applyFont="1" applyFill="1" applyBorder="1" applyAlignment="1">
      <alignment horizontal="right" vertical="center"/>
    </xf>
    <xf numFmtId="0" fontId="3" fillId="2" borderId="11" xfId="1" applyFont="1" applyFill="1" applyBorder="1" applyAlignment="1">
      <alignment horizontal="right" vertical="center"/>
    </xf>
    <xf numFmtId="2" fontId="7" fillId="3" borderId="2" xfId="1" applyNumberFormat="1" applyFont="1" applyFill="1" applyBorder="1" applyAlignment="1">
      <alignment horizontal="center" vertical="center"/>
    </xf>
    <xf numFmtId="2" fontId="7" fillId="3" borderId="7" xfId="1" applyNumberFormat="1" applyFont="1" applyFill="1" applyBorder="1" applyAlignment="1">
      <alignment horizontal="center" vertical="center"/>
    </xf>
    <xf numFmtId="44" fontId="4" fillId="0" borderId="10" xfId="2" applyFont="1" applyFill="1" applyBorder="1" applyAlignment="1" applyProtection="1">
      <alignment horizontal="center" vertical="center"/>
      <protection locked="0"/>
    </xf>
    <xf numFmtId="44" fontId="4" fillId="0" borderId="19" xfId="2" applyFont="1" applyFill="1" applyBorder="1" applyAlignment="1" applyProtection="1">
      <alignment horizontal="center" vertical="center"/>
      <protection locked="0"/>
    </xf>
    <xf numFmtId="44" fontId="4" fillId="0" borderId="15" xfId="2"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9"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0" borderId="14"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6" fillId="2" borderId="13"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3"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cellXfs>
  <cellStyles count="3">
    <cellStyle name="Currency" xfId="2" builtinId="4"/>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zoomScale="85" zoomScaleNormal="85" workbookViewId="0">
      <selection activeCell="A23" sqref="A23:D23"/>
    </sheetView>
  </sheetViews>
  <sheetFormatPr defaultColWidth="8.85546875" defaultRowHeight="30" customHeight="1" x14ac:dyDescent="0.25"/>
  <cols>
    <col min="1" max="1" width="20.7109375" style="2" customWidth="1"/>
    <col min="2" max="2" width="30.7109375" style="2" customWidth="1"/>
    <col min="3" max="3" width="12.7109375" style="2" customWidth="1"/>
    <col min="4" max="4" width="50" style="2" customWidth="1"/>
    <col min="5" max="6" width="30.7109375" style="2" customWidth="1"/>
    <col min="7" max="7" width="20.7109375" style="2" hidden="1" customWidth="1"/>
    <col min="8" max="9" width="30.7109375" style="2" customWidth="1"/>
    <col min="10" max="11" width="41.140625" style="2" hidden="1" customWidth="1"/>
    <col min="12" max="13" width="41.140625" style="2" customWidth="1"/>
    <col min="14" max="14" width="64" style="5" customWidth="1"/>
    <col min="15" max="15" width="9.140625" style="2" customWidth="1"/>
    <col min="16" max="16384" width="8.85546875" style="2"/>
  </cols>
  <sheetData>
    <row r="1" spans="1:14" ht="30" customHeight="1" x14ac:dyDescent="0.25">
      <c r="A1" s="39" t="s">
        <v>2</v>
      </c>
      <c r="B1" s="40"/>
      <c r="C1" s="40"/>
      <c r="D1" s="40"/>
      <c r="E1" s="40"/>
      <c r="F1" s="40"/>
      <c r="G1" s="40"/>
      <c r="H1" s="40"/>
      <c r="I1" s="40"/>
      <c r="J1" s="40"/>
      <c r="K1" s="40"/>
      <c r="L1" s="40"/>
      <c r="M1" s="40"/>
      <c r="N1" s="41"/>
    </row>
    <row r="2" spans="1:14" ht="30" customHeight="1" x14ac:dyDescent="0.25">
      <c r="A2" s="42" t="s">
        <v>3</v>
      </c>
      <c r="B2" s="43"/>
      <c r="C2" s="43"/>
      <c r="D2" s="43"/>
      <c r="E2" s="43"/>
      <c r="F2" s="43"/>
      <c r="G2" s="43"/>
      <c r="H2" s="43"/>
      <c r="I2" s="43"/>
      <c r="J2" s="43"/>
      <c r="K2" s="43"/>
      <c r="L2" s="43"/>
      <c r="M2" s="43"/>
      <c r="N2" s="44"/>
    </row>
    <row r="3" spans="1:14" ht="30" customHeight="1" x14ac:dyDescent="0.25">
      <c r="A3" s="42" t="s">
        <v>4</v>
      </c>
      <c r="B3" s="43"/>
      <c r="C3" s="43"/>
      <c r="D3" s="43"/>
      <c r="E3" s="43"/>
      <c r="F3" s="43"/>
      <c r="G3" s="43"/>
      <c r="H3" s="43"/>
      <c r="I3" s="43"/>
      <c r="J3" s="43"/>
      <c r="K3" s="43"/>
      <c r="L3" s="43"/>
      <c r="M3" s="43"/>
      <c r="N3" s="44"/>
    </row>
    <row r="4" spans="1:14" ht="30" customHeight="1" x14ac:dyDescent="0.25">
      <c r="A4" s="42" t="s">
        <v>89</v>
      </c>
      <c r="B4" s="43"/>
      <c r="C4" s="43"/>
      <c r="D4" s="43"/>
      <c r="E4" s="43"/>
      <c r="F4" s="43"/>
      <c r="G4" s="43"/>
      <c r="H4" s="43"/>
      <c r="I4" s="43"/>
      <c r="J4" s="43"/>
      <c r="K4" s="43"/>
      <c r="L4" s="43"/>
      <c r="M4" s="43"/>
      <c r="N4" s="44"/>
    </row>
    <row r="5" spans="1:14" ht="8.1" customHeight="1" x14ac:dyDescent="0.25">
      <c r="A5" s="47"/>
      <c r="B5" s="48"/>
      <c r="C5" s="48"/>
      <c r="D5" s="48"/>
      <c r="E5" s="49"/>
      <c r="F5" s="49"/>
      <c r="G5" s="49"/>
      <c r="H5" s="49"/>
      <c r="I5" s="50"/>
      <c r="J5" s="50"/>
      <c r="K5" s="50"/>
      <c r="L5" s="50"/>
      <c r="M5" s="50"/>
      <c r="N5" s="51"/>
    </row>
    <row r="6" spans="1:14" s="1" customFormat="1" ht="30" customHeight="1" x14ac:dyDescent="0.25">
      <c r="A6" s="45" t="s">
        <v>1</v>
      </c>
      <c r="B6" s="46"/>
      <c r="C6" s="118"/>
      <c r="D6" s="119"/>
      <c r="E6" s="120"/>
      <c r="F6" s="115" t="s">
        <v>42</v>
      </c>
      <c r="G6" s="116"/>
      <c r="H6" s="117"/>
      <c r="I6" s="52"/>
      <c r="J6" s="53"/>
      <c r="K6" s="53"/>
      <c r="L6" s="53"/>
      <c r="M6" s="53"/>
      <c r="N6" s="54"/>
    </row>
    <row r="7" spans="1:14" ht="8.1" customHeight="1" x14ac:dyDescent="0.25">
      <c r="A7" s="47"/>
      <c r="B7" s="48"/>
      <c r="C7" s="48"/>
      <c r="D7" s="48"/>
      <c r="E7" s="49"/>
      <c r="F7" s="49"/>
      <c r="G7" s="49"/>
      <c r="H7" s="49"/>
      <c r="I7" s="50"/>
      <c r="J7" s="50"/>
      <c r="K7" s="50"/>
      <c r="L7" s="50"/>
      <c r="M7" s="50"/>
      <c r="N7" s="51"/>
    </row>
    <row r="8" spans="1:14" ht="27" customHeight="1" x14ac:dyDescent="0.25">
      <c r="A8" s="55" t="s">
        <v>88</v>
      </c>
      <c r="B8" s="56"/>
      <c r="C8" s="56"/>
      <c r="D8" s="56"/>
      <c r="E8" s="56"/>
      <c r="F8" s="56"/>
      <c r="G8" s="56"/>
      <c r="H8" s="56"/>
      <c r="I8" s="56"/>
      <c r="J8" s="56"/>
      <c r="K8" s="56"/>
      <c r="L8" s="56"/>
      <c r="M8" s="56"/>
      <c r="N8" s="57"/>
    </row>
    <row r="9" spans="1:14" ht="108" customHeight="1" x14ac:dyDescent="0.25">
      <c r="A9" s="58" t="s">
        <v>77</v>
      </c>
      <c r="B9" s="59"/>
      <c r="C9" s="59"/>
      <c r="D9" s="59"/>
      <c r="E9" s="59"/>
      <c r="F9" s="59"/>
      <c r="G9" s="59"/>
      <c r="H9" s="59"/>
      <c r="I9" s="59"/>
      <c r="J9" s="59"/>
      <c r="K9" s="59"/>
      <c r="L9" s="59"/>
      <c r="M9" s="59"/>
      <c r="N9" s="59"/>
    </row>
    <row r="10" spans="1:14" s="9" customFormat="1" ht="30" customHeight="1" x14ac:dyDescent="0.25">
      <c r="A10" s="60" t="s">
        <v>69</v>
      </c>
      <c r="B10" s="60"/>
      <c r="C10" s="60"/>
      <c r="D10" s="60"/>
      <c r="E10" s="60" t="s">
        <v>70</v>
      </c>
      <c r="F10" s="60"/>
      <c r="G10" s="36"/>
      <c r="H10" s="61" t="s">
        <v>0</v>
      </c>
      <c r="I10" s="61"/>
      <c r="J10" s="61"/>
      <c r="K10" s="61"/>
      <c r="L10" s="61"/>
      <c r="M10" s="61"/>
      <c r="N10" s="61"/>
    </row>
    <row r="11" spans="1:14" ht="30" customHeight="1" x14ac:dyDescent="0.25">
      <c r="A11" s="63" t="s">
        <v>71</v>
      </c>
      <c r="B11" s="63"/>
      <c r="C11" s="63"/>
      <c r="D11" s="63"/>
      <c r="E11" s="64" t="s">
        <v>72</v>
      </c>
      <c r="F11" s="64"/>
      <c r="G11" s="25"/>
      <c r="H11" s="62" t="s">
        <v>73</v>
      </c>
      <c r="I11" s="62"/>
      <c r="J11" s="62"/>
      <c r="K11" s="62"/>
      <c r="L11" s="62"/>
      <c r="M11" s="62"/>
      <c r="N11" s="62"/>
    </row>
    <row r="12" spans="1:14" ht="30" customHeight="1" x14ac:dyDescent="0.25">
      <c r="A12" s="65" t="s">
        <v>90</v>
      </c>
      <c r="B12" s="65"/>
      <c r="C12" s="65"/>
      <c r="D12" s="65"/>
      <c r="E12" s="66">
        <v>0</v>
      </c>
      <c r="F12" s="66"/>
      <c r="G12" s="25"/>
      <c r="H12" s="62"/>
      <c r="I12" s="62"/>
      <c r="J12" s="62"/>
      <c r="K12" s="62"/>
      <c r="L12" s="62"/>
      <c r="M12" s="62"/>
      <c r="N12" s="62"/>
    </row>
    <row r="13" spans="1:14" ht="30" customHeight="1" x14ac:dyDescent="0.25">
      <c r="A13" s="65" t="s">
        <v>74</v>
      </c>
      <c r="B13" s="65"/>
      <c r="C13" s="65"/>
      <c r="D13" s="65"/>
      <c r="E13" s="66">
        <v>0</v>
      </c>
      <c r="F13" s="66"/>
      <c r="G13" s="25"/>
      <c r="H13" s="62"/>
      <c r="I13" s="62"/>
      <c r="J13" s="62"/>
      <c r="K13" s="62"/>
      <c r="L13" s="62"/>
      <c r="M13" s="62"/>
      <c r="N13" s="62"/>
    </row>
    <row r="14" spans="1:14" ht="30" customHeight="1" x14ac:dyDescent="0.25">
      <c r="A14" s="65" t="s">
        <v>75</v>
      </c>
      <c r="B14" s="65"/>
      <c r="C14" s="65"/>
      <c r="D14" s="65"/>
      <c r="E14" s="66">
        <v>0</v>
      </c>
      <c r="F14" s="66"/>
      <c r="G14" s="25"/>
      <c r="H14" s="62"/>
      <c r="I14" s="62"/>
      <c r="J14" s="62"/>
      <c r="K14" s="62"/>
      <c r="L14" s="62"/>
      <c r="M14" s="62"/>
      <c r="N14" s="62"/>
    </row>
    <row r="15" spans="1:14" ht="30" customHeight="1" x14ac:dyDescent="0.25">
      <c r="A15" s="65" t="s">
        <v>76</v>
      </c>
      <c r="B15" s="65"/>
      <c r="C15" s="65"/>
      <c r="D15" s="65"/>
      <c r="E15" s="66">
        <v>0</v>
      </c>
      <c r="F15" s="66"/>
      <c r="G15" s="25"/>
      <c r="H15" s="62"/>
      <c r="I15" s="62"/>
      <c r="J15" s="62"/>
      <c r="K15" s="62"/>
      <c r="L15" s="62"/>
      <c r="M15" s="62"/>
      <c r="N15" s="62"/>
    </row>
    <row r="16" spans="1:14" ht="30" customHeight="1" x14ac:dyDescent="0.25">
      <c r="A16" s="65"/>
      <c r="B16" s="65"/>
      <c r="C16" s="65"/>
      <c r="D16" s="65"/>
      <c r="E16" s="66">
        <v>0</v>
      </c>
      <c r="F16" s="66"/>
      <c r="G16" s="25"/>
      <c r="H16" s="62"/>
      <c r="I16" s="62"/>
      <c r="J16" s="62"/>
      <c r="K16" s="62"/>
      <c r="L16" s="62"/>
      <c r="M16" s="62"/>
      <c r="N16" s="62"/>
    </row>
    <row r="17" spans="1:14" ht="30" customHeight="1" x14ac:dyDescent="0.25">
      <c r="A17" s="65"/>
      <c r="B17" s="65"/>
      <c r="C17" s="65"/>
      <c r="D17" s="65"/>
      <c r="E17" s="66">
        <v>0</v>
      </c>
      <c r="F17" s="66"/>
      <c r="G17" s="25"/>
      <c r="H17" s="62"/>
      <c r="I17" s="62"/>
      <c r="J17" s="62"/>
      <c r="K17" s="62"/>
      <c r="L17" s="62"/>
      <c r="M17" s="62"/>
      <c r="N17" s="62"/>
    </row>
    <row r="18" spans="1:14" ht="30" customHeight="1" x14ac:dyDescent="0.25">
      <c r="A18" s="65"/>
      <c r="B18" s="65"/>
      <c r="C18" s="65"/>
      <c r="D18" s="65"/>
      <c r="E18" s="66">
        <v>0</v>
      </c>
      <c r="F18" s="66"/>
      <c r="G18" s="25"/>
      <c r="H18" s="62"/>
      <c r="I18" s="62"/>
      <c r="J18" s="62"/>
      <c r="K18" s="62"/>
      <c r="L18" s="62"/>
      <c r="M18" s="62"/>
      <c r="N18" s="62"/>
    </row>
    <row r="19" spans="1:14" ht="30" customHeight="1" x14ac:dyDescent="0.25">
      <c r="A19" s="67" t="s">
        <v>80</v>
      </c>
      <c r="B19" s="67"/>
      <c r="C19" s="67"/>
      <c r="D19" s="67"/>
      <c r="E19" s="68">
        <f>SUM(E11:F18)</f>
        <v>0</v>
      </c>
      <c r="F19" s="68"/>
      <c r="G19" s="37"/>
      <c r="H19" s="69"/>
      <c r="I19" s="69"/>
      <c r="J19" s="69"/>
      <c r="K19" s="69"/>
      <c r="L19" s="69"/>
      <c r="M19" s="69"/>
      <c r="N19" s="69"/>
    </row>
    <row r="20" spans="1:14" ht="30" customHeight="1" x14ac:dyDescent="0.25">
      <c r="A20" s="55" t="s">
        <v>68</v>
      </c>
      <c r="B20" s="56"/>
      <c r="C20" s="56"/>
      <c r="D20" s="56"/>
      <c r="E20" s="56"/>
      <c r="F20" s="56"/>
      <c r="G20" s="56"/>
      <c r="H20" s="56"/>
      <c r="I20" s="56"/>
      <c r="J20" s="56"/>
      <c r="K20" s="56"/>
      <c r="L20" s="56"/>
      <c r="M20" s="56"/>
      <c r="N20" s="57"/>
    </row>
    <row r="21" spans="1:14" s="9" customFormat="1" ht="30" customHeight="1" x14ac:dyDescent="0.25">
      <c r="A21" s="60" t="s">
        <v>69</v>
      </c>
      <c r="B21" s="60"/>
      <c r="C21" s="60"/>
      <c r="D21" s="60"/>
      <c r="E21" s="60" t="s">
        <v>70</v>
      </c>
      <c r="F21" s="60"/>
      <c r="G21" s="36"/>
      <c r="H21" s="61" t="s">
        <v>0</v>
      </c>
      <c r="I21" s="61"/>
      <c r="J21" s="61"/>
      <c r="K21" s="61"/>
      <c r="L21" s="61"/>
      <c r="M21" s="61"/>
      <c r="N21" s="61"/>
    </row>
    <row r="22" spans="1:14" ht="30" customHeight="1" x14ac:dyDescent="0.25">
      <c r="A22" s="63" t="s">
        <v>71</v>
      </c>
      <c r="B22" s="63"/>
      <c r="C22" s="63"/>
      <c r="D22" s="63"/>
      <c r="E22" s="64" t="s">
        <v>72</v>
      </c>
      <c r="F22" s="64"/>
      <c r="G22" s="25"/>
      <c r="H22" s="62" t="s">
        <v>73</v>
      </c>
      <c r="I22" s="62"/>
      <c r="J22" s="62"/>
      <c r="K22" s="62"/>
      <c r="L22" s="62"/>
      <c r="M22" s="62"/>
      <c r="N22" s="62"/>
    </row>
    <row r="23" spans="1:14" ht="30" customHeight="1" x14ac:dyDescent="0.25">
      <c r="A23" s="65" t="s">
        <v>90</v>
      </c>
      <c r="B23" s="65"/>
      <c r="C23" s="65"/>
      <c r="D23" s="65"/>
      <c r="E23" s="66">
        <v>0</v>
      </c>
      <c r="F23" s="66"/>
      <c r="G23" s="25"/>
      <c r="H23" s="62"/>
      <c r="I23" s="62"/>
      <c r="J23" s="62"/>
      <c r="K23" s="62"/>
      <c r="L23" s="62"/>
      <c r="M23" s="62"/>
      <c r="N23" s="62"/>
    </row>
    <row r="24" spans="1:14" ht="30" customHeight="1" x14ac:dyDescent="0.25">
      <c r="A24" s="65" t="s">
        <v>74</v>
      </c>
      <c r="B24" s="65"/>
      <c r="C24" s="65"/>
      <c r="D24" s="65"/>
      <c r="E24" s="66">
        <v>0</v>
      </c>
      <c r="F24" s="66"/>
      <c r="G24" s="25"/>
      <c r="H24" s="62"/>
      <c r="I24" s="62"/>
      <c r="J24" s="62"/>
      <c r="K24" s="62"/>
      <c r="L24" s="62"/>
      <c r="M24" s="62"/>
      <c r="N24" s="62"/>
    </row>
    <row r="25" spans="1:14" ht="30" customHeight="1" x14ac:dyDescent="0.25">
      <c r="A25" s="65" t="s">
        <v>75</v>
      </c>
      <c r="B25" s="65"/>
      <c r="C25" s="65"/>
      <c r="D25" s="65"/>
      <c r="E25" s="66">
        <v>0</v>
      </c>
      <c r="F25" s="66"/>
      <c r="G25" s="25"/>
      <c r="H25" s="62"/>
      <c r="I25" s="62"/>
      <c r="J25" s="62"/>
      <c r="K25" s="62"/>
      <c r="L25" s="62"/>
      <c r="M25" s="62"/>
      <c r="N25" s="62"/>
    </row>
    <row r="26" spans="1:14" ht="30" customHeight="1" x14ac:dyDescent="0.25">
      <c r="A26" s="65" t="s">
        <v>76</v>
      </c>
      <c r="B26" s="65"/>
      <c r="C26" s="65"/>
      <c r="D26" s="65"/>
      <c r="E26" s="66">
        <v>0</v>
      </c>
      <c r="F26" s="66"/>
      <c r="G26" s="25"/>
      <c r="H26" s="62"/>
      <c r="I26" s="62"/>
      <c r="J26" s="62"/>
      <c r="K26" s="62"/>
      <c r="L26" s="62"/>
      <c r="M26" s="62"/>
      <c r="N26" s="62"/>
    </row>
    <row r="27" spans="1:14" ht="30" customHeight="1" x14ac:dyDescent="0.25">
      <c r="A27" s="65"/>
      <c r="B27" s="65"/>
      <c r="C27" s="65"/>
      <c r="D27" s="65"/>
      <c r="E27" s="66">
        <v>0</v>
      </c>
      <c r="F27" s="66"/>
      <c r="G27" s="25"/>
      <c r="H27" s="62"/>
      <c r="I27" s="62"/>
      <c r="J27" s="62"/>
      <c r="K27" s="62"/>
      <c r="L27" s="62"/>
      <c r="M27" s="62"/>
      <c r="N27" s="62"/>
    </row>
    <row r="28" spans="1:14" ht="30" customHeight="1" x14ac:dyDescent="0.25">
      <c r="A28" s="65"/>
      <c r="B28" s="65"/>
      <c r="C28" s="65"/>
      <c r="D28" s="65"/>
      <c r="E28" s="66">
        <v>0</v>
      </c>
      <c r="F28" s="66"/>
      <c r="G28" s="25"/>
      <c r="H28" s="62"/>
      <c r="I28" s="62"/>
      <c r="J28" s="62"/>
      <c r="K28" s="62"/>
      <c r="L28" s="62"/>
      <c r="M28" s="62"/>
      <c r="N28" s="62"/>
    </row>
    <row r="29" spans="1:14" ht="30" customHeight="1" x14ac:dyDescent="0.25">
      <c r="A29" s="65"/>
      <c r="B29" s="65"/>
      <c r="C29" s="65"/>
      <c r="D29" s="65"/>
      <c r="E29" s="66">
        <v>0</v>
      </c>
      <c r="F29" s="66"/>
      <c r="G29" s="25"/>
      <c r="H29" s="62"/>
      <c r="I29" s="62"/>
      <c r="J29" s="62"/>
      <c r="K29" s="62"/>
      <c r="L29" s="62"/>
      <c r="M29" s="62"/>
      <c r="N29" s="62"/>
    </row>
    <row r="30" spans="1:14" ht="30" customHeight="1" x14ac:dyDescent="0.25">
      <c r="A30" s="67" t="s">
        <v>81</v>
      </c>
      <c r="B30" s="67"/>
      <c r="C30" s="67"/>
      <c r="D30" s="67"/>
      <c r="E30" s="68">
        <f>SUM(E22:F29)</f>
        <v>0</v>
      </c>
      <c r="F30" s="68"/>
      <c r="G30" s="37"/>
      <c r="H30" s="69"/>
      <c r="I30" s="69"/>
      <c r="J30" s="69"/>
      <c r="K30" s="69"/>
      <c r="L30" s="69"/>
      <c r="M30" s="69"/>
      <c r="N30" s="69"/>
    </row>
  </sheetData>
  <mergeCells count="73">
    <mergeCell ref="A30:D30"/>
    <mergeCell ref="E30:F30"/>
    <mergeCell ref="H30:N30"/>
    <mergeCell ref="F6:H6"/>
    <mergeCell ref="C6:E6"/>
    <mergeCell ref="A28:D28"/>
    <mergeCell ref="E28:F28"/>
    <mergeCell ref="H28:N28"/>
    <mergeCell ref="A29:D29"/>
    <mergeCell ref="E29:F29"/>
    <mergeCell ref="H29:N29"/>
    <mergeCell ref="A26:D26"/>
    <mergeCell ref="E26:F26"/>
    <mergeCell ref="H26:N26"/>
    <mergeCell ref="A27:D27"/>
    <mergeCell ref="E27:F27"/>
    <mergeCell ref="H27:N27"/>
    <mergeCell ref="A24:D24"/>
    <mergeCell ref="E24:F24"/>
    <mergeCell ref="H24:N24"/>
    <mergeCell ref="A25:D25"/>
    <mergeCell ref="E25:F25"/>
    <mergeCell ref="H25:N25"/>
    <mergeCell ref="A22:D22"/>
    <mergeCell ref="E22:F22"/>
    <mergeCell ref="H22:N22"/>
    <mergeCell ref="A23:D23"/>
    <mergeCell ref="E23:F23"/>
    <mergeCell ref="H23:N23"/>
    <mergeCell ref="A18:D18"/>
    <mergeCell ref="E18:F18"/>
    <mergeCell ref="H18:N18"/>
    <mergeCell ref="A21:D21"/>
    <mergeCell ref="E21:F21"/>
    <mergeCell ref="H21:N21"/>
    <mergeCell ref="A16:D16"/>
    <mergeCell ref="E16:F16"/>
    <mergeCell ref="H16:N16"/>
    <mergeCell ref="A17:D17"/>
    <mergeCell ref="E17:F17"/>
    <mergeCell ref="H17:N17"/>
    <mergeCell ref="A14:D14"/>
    <mergeCell ref="E14:F14"/>
    <mergeCell ref="H14:N14"/>
    <mergeCell ref="A15:D15"/>
    <mergeCell ref="E15:F15"/>
    <mergeCell ref="H15:N15"/>
    <mergeCell ref="A20:N20"/>
    <mergeCell ref="A10:D10"/>
    <mergeCell ref="E10:F10"/>
    <mergeCell ref="H10:N10"/>
    <mergeCell ref="H11:N11"/>
    <mergeCell ref="A11:D11"/>
    <mergeCell ref="E11:F11"/>
    <mergeCell ref="A12:D12"/>
    <mergeCell ref="E12:F12"/>
    <mergeCell ref="H12:N12"/>
    <mergeCell ref="A19:D19"/>
    <mergeCell ref="E19:F19"/>
    <mergeCell ref="H19:N19"/>
    <mergeCell ref="A13:D13"/>
    <mergeCell ref="E13:F13"/>
    <mergeCell ref="H13:N13"/>
    <mergeCell ref="A7:N7"/>
    <mergeCell ref="A5:N5"/>
    <mergeCell ref="I6:N6"/>
    <mergeCell ref="A8:N8"/>
    <mergeCell ref="A9:N9"/>
    <mergeCell ref="A1:N1"/>
    <mergeCell ref="A2:N2"/>
    <mergeCell ref="A3:N3"/>
    <mergeCell ref="A4:N4"/>
    <mergeCell ref="A6:B6"/>
  </mergeCells>
  <pageMargins left="0.25" right="0.25" top="0.75" bottom="0.75" header="0.3" footer="0.3"/>
  <pageSetup paperSize="5" scale="90" fitToHeight="0" orientation="landscape" r:id="rId1"/>
  <headerFooter>
    <oddHeader>&amp;C&amp;F
&amp;A</oddHeader>
    <oddFooter>&amp;L&amp;D&amp;C&amp;P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D7C5-42A7-4380-B215-3465870E7D25}">
  <dimension ref="A1:N56"/>
  <sheetViews>
    <sheetView topLeftCell="A19" zoomScale="85" zoomScaleNormal="85" workbookViewId="0">
      <selection activeCell="A30" sqref="A30:XFD56"/>
    </sheetView>
  </sheetViews>
  <sheetFormatPr defaultRowHeight="15" x14ac:dyDescent="0.25"/>
  <cols>
    <col min="1" max="1" width="54.42578125" style="13" bestFit="1" customWidth="1"/>
    <col min="2" max="2" width="9.140625" style="13"/>
    <col min="3" max="3" width="38" style="13" bestFit="1" customWidth="1"/>
    <col min="4" max="4" width="9.140625" style="13"/>
    <col min="5" max="5" width="45.85546875" style="13" bestFit="1" customWidth="1"/>
    <col min="6" max="16384" width="9.140625" style="13"/>
  </cols>
  <sheetData>
    <row r="1" spans="1:7" s="2" customFormat="1" ht="30" customHeight="1" x14ac:dyDescent="0.25">
      <c r="A1" s="9" t="s">
        <v>19</v>
      </c>
      <c r="C1" s="9" t="s">
        <v>20</v>
      </c>
      <c r="D1" s="9" t="s">
        <v>24</v>
      </c>
      <c r="F1" s="10" t="s">
        <v>23</v>
      </c>
      <c r="G1" s="9" t="s">
        <v>41</v>
      </c>
    </row>
    <row r="2" spans="1:7" s="2" customFormat="1" ht="30" customHeight="1" x14ac:dyDescent="0.25">
      <c r="C2" s="2" t="s">
        <v>21</v>
      </c>
      <c r="D2" s="2">
        <v>1</v>
      </c>
      <c r="E2" s="11" t="s">
        <v>22</v>
      </c>
      <c r="F2" s="5"/>
      <c r="G2" s="2" t="s">
        <v>36</v>
      </c>
    </row>
    <row r="3" spans="1:7" s="2" customFormat="1" ht="30" customHeight="1" x14ac:dyDescent="0.25">
      <c r="D3" s="2">
        <v>2</v>
      </c>
      <c r="E3" s="12" t="s">
        <v>31</v>
      </c>
      <c r="F3" s="5"/>
      <c r="G3" s="2" t="s">
        <v>37</v>
      </c>
    </row>
    <row r="4" spans="1:7" s="2" customFormat="1" ht="30" customHeight="1" x14ac:dyDescent="0.25">
      <c r="D4" s="2">
        <v>3</v>
      </c>
      <c r="E4" s="12" t="s">
        <v>25</v>
      </c>
      <c r="F4" s="5"/>
    </row>
    <row r="5" spans="1:7" s="2" customFormat="1" ht="30" customHeight="1" x14ac:dyDescent="0.25">
      <c r="D5" s="2">
        <v>4</v>
      </c>
      <c r="E5" s="12" t="s">
        <v>30</v>
      </c>
      <c r="F5" s="5"/>
    </row>
    <row r="6" spans="1:7" s="2" customFormat="1" ht="30" customHeight="1" x14ac:dyDescent="0.25">
      <c r="D6" s="2">
        <v>5</v>
      </c>
      <c r="E6" s="12" t="s">
        <v>28</v>
      </c>
      <c r="F6" s="5"/>
      <c r="G6" s="9" t="s">
        <v>38</v>
      </c>
    </row>
    <row r="7" spans="1:7" s="2" customFormat="1" ht="30" customHeight="1" x14ac:dyDescent="0.25">
      <c r="D7" s="2">
        <v>6</v>
      </c>
      <c r="E7" s="12" t="s">
        <v>29</v>
      </c>
      <c r="F7" s="5"/>
      <c r="G7" s="2" t="s">
        <v>40</v>
      </c>
    </row>
    <row r="8" spans="1:7" s="2" customFormat="1" ht="30" customHeight="1" x14ac:dyDescent="0.25">
      <c r="D8" s="2">
        <v>7</v>
      </c>
      <c r="E8" s="12" t="s">
        <v>32</v>
      </c>
      <c r="F8" s="5"/>
      <c r="G8" s="2" t="s">
        <v>39</v>
      </c>
    </row>
    <row r="9" spans="1:7" s="2" customFormat="1" ht="30" customHeight="1" x14ac:dyDescent="0.25">
      <c r="D9" s="2">
        <v>8</v>
      </c>
      <c r="E9" s="12" t="s">
        <v>33</v>
      </c>
      <c r="F9" s="5"/>
    </row>
    <row r="10" spans="1:7" s="2" customFormat="1" ht="30" customHeight="1" x14ac:dyDescent="0.25">
      <c r="D10" s="2">
        <v>9</v>
      </c>
      <c r="E10" s="12" t="s">
        <v>34</v>
      </c>
      <c r="F10" s="5"/>
    </row>
    <row r="11" spans="1:7" s="2" customFormat="1" ht="30" customHeight="1" x14ac:dyDescent="0.25">
      <c r="D11" s="2">
        <v>10</v>
      </c>
      <c r="E11" s="12" t="s">
        <v>27</v>
      </c>
      <c r="F11" s="5"/>
    </row>
    <row r="12" spans="1:7" s="2" customFormat="1" ht="30" customHeight="1" x14ac:dyDescent="0.25">
      <c r="D12" s="2">
        <v>11</v>
      </c>
      <c r="E12" s="12" t="s">
        <v>35</v>
      </c>
      <c r="F12" s="5"/>
    </row>
    <row r="13" spans="1:7" s="2" customFormat="1" ht="30" customHeight="1" x14ac:dyDescent="0.25">
      <c r="D13" s="2">
        <v>12</v>
      </c>
      <c r="E13" s="12" t="s">
        <v>26</v>
      </c>
      <c r="F13" s="5"/>
    </row>
    <row r="19" spans="1:14" s="2" customFormat="1" ht="30" customHeight="1" x14ac:dyDescent="0.25">
      <c r="A19" s="55" t="s">
        <v>67</v>
      </c>
      <c r="B19" s="56"/>
      <c r="C19" s="56"/>
      <c r="D19" s="56"/>
      <c r="E19" s="56"/>
      <c r="F19" s="56"/>
      <c r="G19" s="56"/>
      <c r="H19" s="56"/>
      <c r="I19" s="56"/>
      <c r="J19" s="56"/>
      <c r="K19" s="56"/>
      <c r="L19" s="56"/>
      <c r="M19" s="56"/>
      <c r="N19" s="57"/>
    </row>
    <row r="20" spans="1:14" s="21" customFormat="1" ht="49.5" customHeight="1" x14ac:dyDescent="0.25">
      <c r="A20" s="23" t="s">
        <v>48</v>
      </c>
      <c r="B20" s="102" t="s">
        <v>79</v>
      </c>
      <c r="C20" s="103"/>
      <c r="D20" s="23" t="s">
        <v>49</v>
      </c>
      <c r="E20" s="23" t="s">
        <v>50</v>
      </c>
      <c r="F20" s="23" t="s">
        <v>51</v>
      </c>
      <c r="G20" s="23"/>
      <c r="H20" s="23" t="s">
        <v>52</v>
      </c>
      <c r="I20" s="23" t="s">
        <v>59</v>
      </c>
      <c r="J20" s="28"/>
      <c r="K20" s="30"/>
      <c r="L20" s="23" t="s">
        <v>54</v>
      </c>
      <c r="M20" s="23" t="s">
        <v>55</v>
      </c>
      <c r="N20" s="23" t="s">
        <v>0</v>
      </c>
    </row>
    <row r="21" spans="1:14" s="2" customFormat="1" ht="30" customHeight="1" x14ac:dyDescent="0.25">
      <c r="A21" s="99" t="s">
        <v>82</v>
      </c>
      <c r="B21" s="104" t="s">
        <v>56</v>
      </c>
      <c r="C21" s="105"/>
      <c r="D21" s="24" t="s">
        <v>57</v>
      </c>
      <c r="E21" s="32">
        <v>150</v>
      </c>
      <c r="F21" s="24">
        <v>1</v>
      </c>
      <c r="G21" s="25"/>
      <c r="H21" s="32">
        <f>E21*F21</f>
        <v>150</v>
      </c>
      <c r="I21" s="99">
        <v>1</v>
      </c>
      <c r="J21" s="29"/>
      <c r="K21" s="31"/>
      <c r="L21" s="96" t="e">
        <f>Sheet1!$K$47</f>
        <v>#DIV/0!</v>
      </c>
      <c r="M21" s="96" t="e">
        <f>SUM(H21:H22)+(L21*I21)</f>
        <v>#DIV/0!</v>
      </c>
      <c r="N21" s="112"/>
    </row>
    <row r="22" spans="1:14" s="2" customFormat="1" ht="30" customHeight="1" x14ac:dyDescent="0.25">
      <c r="A22" s="100"/>
      <c r="B22" s="106"/>
      <c r="C22" s="107"/>
      <c r="D22" s="24" t="s">
        <v>58</v>
      </c>
      <c r="E22" s="32">
        <v>20</v>
      </c>
      <c r="F22" s="24">
        <v>2</v>
      </c>
      <c r="G22" s="25"/>
      <c r="H22" s="32">
        <f>E22*F22</f>
        <v>40</v>
      </c>
      <c r="I22" s="100"/>
      <c r="J22" s="29"/>
      <c r="K22" s="31"/>
      <c r="L22" s="97"/>
      <c r="M22" s="97"/>
      <c r="N22" s="113"/>
    </row>
    <row r="23" spans="1:14" s="2" customFormat="1" ht="30" customHeight="1" x14ac:dyDescent="0.25">
      <c r="A23" s="101"/>
      <c r="B23" s="108"/>
      <c r="C23" s="109"/>
      <c r="D23" s="24"/>
      <c r="E23" s="32"/>
      <c r="F23" s="24"/>
      <c r="G23" s="25"/>
      <c r="H23" s="32"/>
      <c r="I23" s="101"/>
      <c r="J23" s="29"/>
      <c r="K23" s="31"/>
      <c r="L23" s="98"/>
      <c r="M23" s="98"/>
      <c r="N23" s="114"/>
    </row>
    <row r="24" spans="1:14" s="2" customFormat="1" ht="30" customHeight="1" x14ac:dyDescent="0.25">
      <c r="A24" s="24" t="s">
        <v>83</v>
      </c>
      <c r="B24" s="110" t="s">
        <v>53</v>
      </c>
      <c r="C24" s="111"/>
      <c r="D24" s="24"/>
      <c r="E24" s="32"/>
      <c r="F24" s="24"/>
      <c r="G24" s="25"/>
      <c r="H24" s="25"/>
      <c r="I24" s="24"/>
      <c r="J24" s="29"/>
      <c r="K24" s="31"/>
      <c r="L24" s="27" t="e">
        <f>Sheet1!$K$47</f>
        <v>#DIV/0!</v>
      </c>
      <c r="M24" s="27"/>
      <c r="N24" s="26"/>
    </row>
    <row r="25" spans="1:14" s="2" customFormat="1" ht="30" customHeight="1" x14ac:dyDescent="0.25">
      <c r="A25" s="24" t="s">
        <v>84</v>
      </c>
      <c r="B25" s="110" t="s">
        <v>53</v>
      </c>
      <c r="C25" s="111"/>
      <c r="D25" s="24"/>
      <c r="E25" s="32"/>
      <c r="F25" s="24"/>
      <c r="G25" s="25"/>
      <c r="H25" s="25"/>
      <c r="I25" s="24"/>
      <c r="J25" s="29"/>
      <c r="K25" s="31"/>
      <c r="L25" s="27" t="e">
        <f>Sheet1!$K$47</f>
        <v>#DIV/0!</v>
      </c>
      <c r="M25" s="27"/>
      <c r="N25" s="26"/>
    </row>
    <row r="26" spans="1:14" s="2" customFormat="1" ht="30" customHeight="1" x14ac:dyDescent="0.25">
      <c r="A26" s="24" t="s">
        <v>85</v>
      </c>
      <c r="B26" s="110" t="s">
        <v>53</v>
      </c>
      <c r="C26" s="111"/>
      <c r="D26" s="24"/>
      <c r="E26" s="32"/>
      <c r="F26" s="24"/>
      <c r="G26" s="25"/>
      <c r="H26" s="25"/>
      <c r="I26" s="24"/>
      <c r="J26" s="29"/>
      <c r="K26" s="31"/>
      <c r="L26" s="27" t="e">
        <f>Sheet1!$K$47</f>
        <v>#DIV/0!</v>
      </c>
      <c r="M26" s="27"/>
      <c r="N26" s="26"/>
    </row>
    <row r="27" spans="1:14" s="2" customFormat="1" ht="30" customHeight="1" x14ac:dyDescent="0.25">
      <c r="A27" s="24" t="s">
        <v>86</v>
      </c>
      <c r="B27" s="110" t="s">
        <v>53</v>
      </c>
      <c r="C27" s="111"/>
      <c r="D27" s="24"/>
      <c r="E27" s="32"/>
      <c r="F27" s="24"/>
      <c r="G27" s="25"/>
      <c r="H27" s="25"/>
      <c r="I27" s="24"/>
      <c r="J27" s="29"/>
      <c r="K27" s="31"/>
      <c r="L27" s="27" t="e">
        <f>Sheet1!$K$47</f>
        <v>#DIV/0!</v>
      </c>
      <c r="M27" s="27"/>
      <c r="N27" s="26"/>
    </row>
    <row r="28" spans="1:14" s="2" customFormat="1" ht="30" customHeight="1" x14ac:dyDescent="0.25">
      <c r="A28" s="24" t="s">
        <v>87</v>
      </c>
      <c r="B28" s="110" t="s">
        <v>53</v>
      </c>
      <c r="C28" s="111"/>
      <c r="D28" s="24"/>
      <c r="E28" s="32"/>
      <c r="F28" s="24"/>
      <c r="G28" s="25"/>
      <c r="H28" s="25"/>
      <c r="I28" s="24"/>
      <c r="J28" s="29"/>
      <c r="K28" s="31"/>
      <c r="L28" s="27" t="e">
        <f>Sheet1!$K$47</f>
        <v>#DIV/0!</v>
      </c>
      <c r="M28" s="27"/>
      <c r="N28" s="26"/>
    </row>
    <row r="30" spans="1:14" s="2" customFormat="1" ht="27" customHeight="1" x14ac:dyDescent="0.25">
      <c r="A30" s="55" t="s">
        <v>66</v>
      </c>
      <c r="B30" s="56"/>
      <c r="C30" s="56"/>
      <c r="D30" s="56"/>
      <c r="E30" s="56"/>
      <c r="F30" s="56"/>
      <c r="G30" s="56"/>
      <c r="H30" s="56"/>
      <c r="I30" s="56"/>
      <c r="J30" s="56"/>
      <c r="K30" s="56"/>
      <c r="L30" s="56"/>
      <c r="M30" s="56"/>
      <c r="N30" s="57"/>
    </row>
    <row r="31" spans="1:14" s="3" customFormat="1" ht="60.75" customHeight="1" x14ac:dyDescent="0.25">
      <c r="A31" s="70" t="s">
        <v>5</v>
      </c>
      <c r="B31" s="71"/>
      <c r="C31" s="6" t="s">
        <v>10</v>
      </c>
      <c r="D31" s="8" t="s">
        <v>11</v>
      </c>
      <c r="E31" s="80" t="s">
        <v>8</v>
      </c>
      <c r="F31" s="79"/>
      <c r="G31" s="33" t="s">
        <v>60</v>
      </c>
      <c r="H31" s="80" t="s">
        <v>9</v>
      </c>
      <c r="I31" s="79"/>
      <c r="J31" s="34" t="s">
        <v>61</v>
      </c>
      <c r="K31" s="35" t="s">
        <v>62</v>
      </c>
      <c r="L31" s="87" t="s">
        <v>0</v>
      </c>
      <c r="M31" s="87"/>
      <c r="N31" s="87"/>
    </row>
    <row r="32" spans="1:14" s="2" customFormat="1" ht="252" x14ac:dyDescent="0.25">
      <c r="A32" s="76" t="s">
        <v>6</v>
      </c>
      <c r="B32" s="77"/>
      <c r="C32" s="7" t="s">
        <v>12</v>
      </c>
      <c r="D32" s="38" t="s">
        <v>13</v>
      </c>
      <c r="E32" s="72">
        <v>0</v>
      </c>
      <c r="F32" s="73"/>
      <c r="G32" s="17" t="e">
        <f>$D32*$E32</f>
        <v>#VALUE!</v>
      </c>
      <c r="H32" s="72">
        <v>0</v>
      </c>
      <c r="I32" s="73"/>
      <c r="J32" s="17" t="e">
        <f>$H32*$D32</f>
        <v>#VALUE!</v>
      </c>
      <c r="K32" s="16">
        <f>AVERAGE(H32,E32)</f>
        <v>0</v>
      </c>
      <c r="L32" s="83"/>
      <c r="M32" s="83"/>
      <c r="N32" s="84"/>
    </row>
    <row r="33" spans="1:14" s="2" customFormat="1" ht="30" customHeight="1" x14ac:dyDescent="0.25">
      <c r="A33" s="85"/>
      <c r="B33" s="86"/>
      <c r="C33" s="7" t="s">
        <v>12</v>
      </c>
      <c r="D33" s="14">
        <v>0</v>
      </c>
      <c r="E33" s="72">
        <v>0</v>
      </c>
      <c r="F33" s="73"/>
      <c r="G33" s="17">
        <f>$D33*$E33</f>
        <v>0</v>
      </c>
      <c r="H33" s="72">
        <v>0</v>
      </c>
      <c r="I33" s="73"/>
      <c r="J33" s="17">
        <f>$H33*$D33</f>
        <v>0</v>
      </c>
      <c r="K33" s="16">
        <f>AVERAGE(H33,E33)</f>
        <v>0</v>
      </c>
      <c r="L33" s="83"/>
      <c r="M33" s="83"/>
      <c r="N33" s="84"/>
    </row>
    <row r="34" spans="1:14" s="2" customFormat="1" ht="30" customHeight="1" x14ac:dyDescent="0.25">
      <c r="A34" s="85"/>
      <c r="B34" s="86"/>
      <c r="C34" s="7" t="s">
        <v>12</v>
      </c>
      <c r="D34" s="14">
        <v>0</v>
      </c>
      <c r="E34" s="72">
        <v>0</v>
      </c>
      <c r="F34" s="73"/>
      <c r="G34" s="17">
        <f>$D34*$E34</f>
        <v>0</v>
      </c>
      <c r="H34" s="72">
        <v>0</v>
      </c>
      <c r="I34" s="73"/>
      <c r="J34" s="17">
        <f>$H34*$D34</f>
        <v>0</v>
      </c>
      <c r="K34" s="16">
        <f>AVERAGE(H34,E34)</f>
        <v>0</v>
      </c>
      <c r="L34" s="83"/>
      <c r="M34" s="83"/>
      <c r="N34" s="84"/>
    </row>
    <row r="35" spans="1:14" s="2" customFormat="1" ht="30" customHeight="1" x14ac:dyDescent="0.25">
      <c r="A35" s="85"/>
      <c r="B35" s="86"/>
      <c r="C35" s="7" t="s">
        <v>12</v>
      </c>
      <c r="D35" s="14">
        <v>0</v>
      </c>
      <c r="E35" s="72">
        <v>0</v>
      </c>
      <c r="F35" s="73"/>
      <c r="G35" s="17">
        <f>$D35*$E35</f>
        <v>0</v>
      </c>
      <c r="H35" s="72">
        <v>0</v>
      </c>
      <c r="I35" s="73"/>
      <c r="J35" s="17">
        <f>$H35*$D35</f>
        <v>0</v>
      </c>
      <c r="K35" s="16">
        <f>AVERAGE(H35,E35)</f>
        <v>0</v>
      </c>
      <c r="L35" s="83"/>
      <c r="M35" s="83"/>
      <c r="N35" s="84"/>
    </row>
    <row r="36" spans="1:14" s="2" customFormat="1" ht="30" hidden="1" customHeight="1" x14ac:dyDescent="0.25">
      <c r="A36" s="91" t="s">
        <v>46</v>
      </c>
      <c r="B36" s="92"/>
      <c r="C36" s="92"/>
      <c r="D36" s="93"/>
      <c r="E36" s="81" t="e">
        <f>G36</f>
        <v>#VALUE!</v>
      </c>
      <c r="F36" s="82"/>
      <c r="G36" s="15" t="e">
        <f>SUM(G32:G35)</f>
        <v>#VALUE!</v>
      </c>
      <c r="H36" s="81" t="e">
        <f>J36</f>
        <v>#VALUE!</v>
      </c>
      <c r="I36" s="82"/>
      <c r="J36" s="15" t="e">
        <f>SUM(J32:J35)</f>
        <v>#VALUE!</v>
      </c>
      <c r="K36" s="22" t="e">
        <f>AVERAGEIF(K30:K35,"&lt;&gt;0")</f>
        <v>#DIV/0!</v>
      </c>
      <c r="L36" s="94"/>
      <c r="M36" s="94"/>
      <c r="N36" s="95"/>
    </row>
    <row r="37" spans="1:14" s="2" customFormat="1" ht="8.1" customHeight="1" x14ac:dyDescent="0.25">
      <c r="A37" s="88"/>
      <c r="B37" s="89"/>
      <c r="C37" s="89"/>
      <c r="D37" s="89"/>
      <c r="E37" s="89"/>
      <c r="F37" s="89"/>
      <c r="G37" s="89"/>
      <c r="H37" s="89"/>
      <c r="I37" s="89"/>
      <c r="J37" s="89"/>
      <c r="K37" s="89"/>
      <c r="L37" s="89"/>
      <c r="M37" s="89"/>
      <c r="N37" s="90"/>
    </row>
    <row r="38" spans="1:14" s="3" customFormat="1" ht="60.75" customHeight="1" x14ac:dyDescent="0.25">
      <c r="A38" s="70" t="s">
        <v>14</v>
      </c>
      <c r="B38" s="71"/>
      <c r="C38" s="6" t="s">
        <v>10</v>
      </c>
      <c r="D38" s="8" t="s">
        <v>11</v>
      </c>
      <c r="E38" s="80" t="s">
        <v>44</v>
      </c>
      <c r="F38" s="79"/>
      <c r="G38" s="33" t="s">
        <v>63</v>
      </c>
      <c r="H38" s="80" t="s">
        <v>45</v>
      </c>
      <c r="I38" s="79"/>
      <c r="J38" s="34" t="s">
        <v>64</v>
      </c>
      <c r="K38" s="35" t="s">
        <v>65</v>
      </c>
      <c r="L38" s="87" t="s">
        <v>0</v>
      </c>
      <c r="M38" s="87"/>
      <c r="N38" s="87"/>
    </row>
    <row r="39" spans="1:14" s="2" customFormat="1" ht="51.75" customHeight="1" x14ac:dyDescent="0.25">
      <c r="A39" s="76" t="s">
        <v>7</v>
      </c>
      <c r="B39" s="77"/>
      <c r="C39" s="7" t="s">
        <v>12</v>
      </c>
      <c r="D39" s="38" t="s">
        <v>17</v>
      </c>
      <c r="E39" s="72">
        <v>0</v>
      </c>
      <c r="F39" s="73"/>
      <c r="G39" s="4" t="e">
        <f t="shared" ref="G39:G46" si="0">$E39*$D39</f>
        <v>#VALUE!</v>
      </c>
      <c r="H39" s="72">
        <v>0</v>
      </c>
      <c r="I39" s="73"/>
      <c r="J39" s="4" t="e">
        <f t="shared" ref="J39:J46" si="1">$D39*$H39</f>
        <v>#VALUE!</v>
      </c>
      <c r="K39" s="16">
        <f t="shared" ref="K39:K46" si="2">AVERAGE(H39,E39)</f>
        <v>0</v>
      </c>
      <c r="L39" s="83"/>
      <c r="M39" s="83"/>
      <c r="N39" s="84"/>
    </row>
    <row r="40" spans="1:14" s="2" customFormat="1" ht="30" customHeight="1" x14ac:dyDescent="0.25">
      <c r="A40" s="74"/>
      <c r="B40" s="75"/>
      <c r="C40" s="7" t="s">
        <v>12</v>
      </c>
      <c r="D40" s="7">
        <v>0</v>
      </c>
      <c r="E40" s="72">
        <v>0</v>
      </c>
      <c r="F40" s="73"/>
      <c r="G40" s="4">
        <f t="shared" si="0"/>
        <v>0</v>
      </c>
      <c r="H40" s="72">
        <v>0</v>
      </c>
      <c r="I40" s="73"/>
      <c r="J40" s="4">
        <f t="shared" si="1"/>
        <v>0</v>
      </c>
      <c r="K40" s="16">
        <f t="shared" si="2"/>
        <v>0</v>
      </c>
      <c r="L40" s="83"/>
      <c r="M40" s="83"/>
      <c r="N40" s="84"/>
    </row>
    <row r="41" spans="1:14" s="2" customFormat="1" ht="30" customHeight="1" x14ac:dyDescent="0.25">
      <c r="A41" s="74"/>
      <c r="B41" s="75"/>
      <c r="C41" s="7" t="s">
        <v>12</v>
      </c>
      <c r="D41" s="19">
        <v>0</v>
      </c>
      <c r="E41" s="72">
        <v>0</v>
      </c>
      <c r="F41" s="73"/>
      <c r="G41" s="4">
        <f t="shared" si="0"/>
        <v>0</v>
      </c>
      <c r="H41" s="72">
        <v>0</v>
      </c>
      <c r="I41" s="73"/>
      <c r="J41" s="4">
        <f t="shared" si="1"/>
        <v>0</v>
      </c>
      <c r="K41" s="16">
        <f t="shared" si="2"/>
        <v>0</v>
      </c>
      <c r="L41" s="83"/>
      <c r="M41" s="83"/>
      <c r="N41" s="84"/>
    </row>
    <row r="42" spans="1:14" s="2" customFormat="1" ht="30" customHeight="1" x14ac:dyDescent="0.25">
      <c r="A42" s="74"/>
      <c r="B42" s="75"/>
      <c r="C42" s="7" t="s">
        <v>12</v>
      </c>
      <c r="D42" s="19">
        <v>0</v>
      </c>
      <c r="E42" s="72">
        <v>0</v>
      </c>
      <c r="F42" s="73"/>
      <c r="G42" s="4">
        <f t="shared" si="0"/>
        <v>0</v>
      </c>
      <c r="H42" s="72">
        <v>0</v>
      </c>
      <c r="I42" s="73"/>
      <c r="J42" s="4">
        <f t="shared" si="1"/>
        <v>0</v>
      </c>
      <c r="K42" s="16">
        <f t="shared" si="2"/>
        <v>0</v>
      </c>
      <c r="L42" s="83"/>
      <c r="M42" s="83"/>
      <c r="N42" s="84"/>
    </row>
    <row r="43" spans="1:14" s="2" customFormat="1" ht="30" customHeight="1" x14ac:dyDescent="0.25">
      <c r="A43" s="74"/>
      <c r="B43" s="75"/>
      <c r="C43" s="7" t="s">
        <v>12</v>
      </c>
      <c r="D43" s="19">
        <v>0</v>
      </c>
      <c r="E43" s="72">
        <v>0</v>
      </c>
      <c r="F43" s="73"/>
      <c r="G43" s="4">
        <f t="shared" si="0"/>
        <v>0</v>
      </c>
      <c r="H43" s="72">
        <v>0</v>
      </c>
      <c r="I43" s="73"/>
      <c r="J43" s="4">
        <f t="shared" si="1"/>
        <v>0</v>
      </c>
      <c r="K43" s="16">
        <f t="shared" si="2"/>
        <v>0</v>
      </c>
      <c r="L43" s="83"/>
      <c r="M43" s="83"/>
      <c r="N43" s="84"/>
    </row>
    <row r="44" spans="1:14" s="2" customFormat="1" ht="30" customHeight="1" x14ac:dyDescent="0.25">
      <c r="A44" s="74"/>
      <c r="B44" s="75"/>
      <c r="C44" s="7" t="s">
        <v>12</v>
      </c>
      <c r="D44" s="19">
        <v>0</v>
      </c>
      <c r="E44" s="72">
        <v>0</v>
      </c>
      <c r="F44" s="73"/>
      <c r="G44" s="4">
        <f t="shared" si="0"/>
        <v>0</v>
      </c>
      <c r="H44" s="72">
        <v>0</v>
      </c>
      <c r="I44" s="73"/>
      <c r="J44" s="4">
        <f t="shared" si="1"/>
        <v>0</v>
      </c>
      <c r="K44" s="16">
        <f t="shared" si="2"/>
        <v>0</v>
      </c>
      <c r="L44" s="83"/>
      <c r="M44" s="83"/>
      <c r="N44" s="84"/>
    </row>
    <row r="45" spans="1:14" s="2" customFormat="1" ht="30" customHeight="1" x14ac:dyDescent="0.25">
      <c r="A45" s="74"/>
      <c r="B45" s="75"/>
      <c r="C45" s="7" t="s">
        <v>12</v>
      </c>
      <c r="D45" s="19">
        <v>0</v>
      </c>
      <c r="E45" s="72">
        <v>0</v>
      </c>
      <c r="F45" s="73"/>
      <c r="G45" s="4">
        <f t="shared" si="0"/>
        <v>0</v>
      </c>
      <c r="H45" s="72">
        <v>0</v>
      </c>
      <c r="I45" s="73"/>
      <c r="J45" s="4">
        <f t="shared" si="1"/>
        <v>0</v>
      </c>
      <c r="K45" s="16">
        <f t="shared" si="2"/>
        <v>0</v>
      </c>
      <c r="L45" s="83"/>
      <c r="M45" s="83"/>
      <c r="N45" s="84"/>
    </row>
    <row r="46" spans="1:14" s="2" customFormat="1" ht="30" customHeight="1" x14ac:dyDescent="0.25">
      <c r="A46" s="74"/>
      <c r="B46" s="75"/>
      <c r="C46" s="7" t="s">
        <v>12</v>
      </c>
      <c r="D46" s="19">
        <v>0</v>
      </c>
      <c r="E46" s="72">
        <v>0</v>
      </c>
      <c r="F46" s="73"/>
      <c r="G46" s="4">
        <f t="shared" si="0"/>
        <v>0</v>
      </c>
      <c r="H46" s="72">
        <v>0</v>
      </c>
      <c r="I46" s="73"/>
      <c r="J46" s="4">
        <f t="shared" si="1"/>
        <v>0</v>
      </c>
      <c r="K46" s="16">
        <f t="shared" si="2"/>
        <v>0</v>
      </c>
      <c r="L46" s="83"/>
      <c r="M46" s="83"/>
      <c r="N46" s="84"/>
    </row>
    <row r="47" spans="1:14" s="2" customFormat="1" ht="30" hidden="1" customHeight="1" x14ac:dyDescent="0.25">
      <c r="A47" s="91" t="s">
        <v>47</v>
      </c>
      <c r="B47" s="92"/>
      <c r="C47" s="92"/>
      <c r="D47" s="93"/>
      <c r="E47" s="81" t="e">
        <f>SUM(G39:G46)*2080</f>
        <v>#VALUE!</v>
      </c>
      <c r="F47" s="82"/>
      <c r="G47" s="18">
        <v>2080</v>
      </c>
      <c r="H47" s="81" t="e">
        <f>SUM(J39:J46)*2080</f>
        <v>#VALUE!</v>
      </c>
      <c r="I47" s="82"/>
      <c r="J47" s="18">
        <v>2080</v>
      </c>
      <c r="K47" s="22" t="e">
        <f>AVERAGEIF(K39:K46,"&lt;&gt;0")</f>
        <v>#DIV/0!</v>
      </c>
      <c r="L47" s="94"/>
      <c r="M47" s="94"/>
      <c r="N47" s="95"/>
    </row>
    <row r="48" spans="1:14" s="2" customFormat="1" ht="8.1" customHeight="1" x14ac:dyDescent="0.25">
      <c r="A48" s="88"/>
      <c r="B48" s="89"/>
      <c r="C48" s="89"/>
      <c r="D48" s="89"/>
      <c r="E48" s="89"/>
      <c r="F48" s="89"/>
      <c r="G48" s="89"/>
      <c r="H48" s="89"/>
      <c r="I48" s="89"/>
      <c r="J48" s="89"/>
      <c r="K48" s="89"/>
      <c r="L48" s="89"/>
      <c r="M48" s="89"/>
      <c r="N48" s="90"/>
    </row>
    <row r="49" spans="1:14" s="3" customFormat="1" ht="60.75" customHeight="1" x14ac:dyDescent="0.25">
      <c r="A49" s="78" t="s">
        <v>78</v>
      </c>
      <c r="B49" s="79"/>
      <c r="C49" s="6" t="s">
        <v>10</v>
      </c>
      <c r="D49" s="8" t="s">
        <v>11</v>
      </c>
      <c r="E49" s="80" t="s">
        <v>15</v>
      </c>
      <c r="F49" s="79"/>
      <c r="G49" s="33" t="s">
        <v>63</v>
      </c>
      <c r="H49" s="80" t="s">
        <v>16</v>
      </c>
      <c r="I49" s="79"/>
      <c r="J49" s="34" t="s">
        <v>64</v>
      </c>
      <c r="K49" s="35" t="s">
        <v>65</v>
      </c>
      <c r="L49" s="87" t="s">
        <v>0</v>
      </c>
      <c r="M49" s="87"/>
      <c r="N49" s="87"/>
    </row>
    <row r="50" spans="1:14" s="2" customFormat="1" ht="70.5" customHeight="1" x14ac:dyDescent="0.25">
      <c r="A50" s="74" t="s">
        <v>43</v>
      </c>
      <c r="B50" s="75"/>
      <c r="C50" s="7" t="s">
        <v>12</v>
      </c>
      <c r="D50" s="7" t="s">
        <v>18</v>
      </c>
      <c r="E50" s="72">
        <v>0</v>
      </c>
      <c r="F50" s="73"/>
      <c r="G50" s="17" t="e">
        <f>$E50*$D50</f>
        <v>#VALUE!</v>
      </c>
      <c r="H50" s="72">
        <v>0</v>
      </c>
      <c r="I50" s="73"/>
      <c r="J50" s="17" t="e">
        <f>$D50*$H50</f>
        <v>#VALUE!</v>
      </c>
      <c r="K50" s="16">
        <f>AVERAGE(H50,E50)</f>
        <v>0</v>
      </c>
      <c r="L50" s="83"/>
      <c r="M50" s="83"/>
      <c r="N50" s="84"/>
    </row>
    <row r="51" spans="1:14" s="2" customFormat="1" ht="30" customHeight="1" x14ac:dyDescent="0.25">
      <c r="A51" s="74"/>
      <c r="B51" s="75"/>
      <c r="C51" s="7" t="s">
        <v>12</v>
      </c>
      <c r="D51" s="7">
        <v>0</v>
      </c>
      <c r="E51" s="72">
        <v>0</v>
      </c>
      <c r="F51" s="73"/>
      <c r="G51" s="17">
        <f>$E51*$D51</f>
        <v>0</v>
      </c>
      <c r="H51" s="72">
        <v>0</v>
      </c>
      <c r="I51" s="73"/>
      <c r="J51" s="17">
        <f>$D51*$H51</f>
        <v>0</v>
      </c>
      <c r="K51" s="16">
        <f>AVERAGE(H51,E51)</f>
        <v>0</v>
      </c>
      <c r="L51" s="83"/>
      <c r="M51" s="83"/>
      <c r="N51" s="84"/>
    </row>
    <row r="52" spans="1:14" s="2" customFormat="1" ht="30" customHeight="1" x14ac:dyDescent="0.25">
      <c r="A52" s="20"/>
      <c r="B52" s="7"/>
      <c r="C52" s="7" t="s">
        <v>12</v>
      </c>
      <c r="D52" s="7">
        <v>0</v>
      </c>
      <c r="E52" s="72">
        <v>0</v>
      </c>
      <c r="F52" s="73"/>
      <c r="G52" s="17">
        <f>$E52*$D52</f>
        <v>0</v>
      </c>
      <c r="H52" s="72">
        <v>0</v>
      </c>
      <c r="I52" s="73"/>
      <c r="J52" s="17">
        <f>$D52*$H52</f>
        <v>0</v>
      </c>
      <c r="K52" s="16">
        <f>AVERAGE(H52,E52)</f>
        <v>0</v>
      </c>
      <c r="L52" s="83"/>
      <c r="M52" s="83"/>
      <c r="N52" s="84"/>
    </row>
    <row r="53" spans="1:14" s="2" customFormat="1" ht="30" customHeight="1" x14ac:dyDescent="0.25">
      <c r="A53" s="74"/>
      <c r="B53" s="75"/>
      <c r="C53" s="7" t="s">
        <v>12</v>
      </c>
      <c r="D53" s="7">
        <v>0</v>
      </c>
      <c r="E53" s="72">
        <v>0</v>
      </c>
      <c r="F53" s="73"/>
      <c r="G53" s="17">
        <f>$E53*$D53</f>
        <v>0</v>
      </c>
      <c r="H53" s="72">
        <v>0</v>
      </c>
      <c r="I53" s="73"/>
      <c r="J53" s="17">
        <f>$D53*$H53</f>
        <v>0</v>
      </c>
      <c r="K53" s="16">
        <f>AVERAGE(H53,E53)</f>
        <v>0</v>
      </c>
      <c r="L53" s="83"/>
      <c r="M53" s="83"/>
      <c r="N53" s="84"/>
    </row>
    <row r="54" spans="1:14" s="2" customFormat="1" ht="30" customHeight="1" x14ac:dyDescent="0.25">
      <c r="A54" s="74"/>
      <c r="B54" s="75"/>
      <c r="C54" s="7" t="s">
        <v>12</v>
      </c>
      <c r="D54" s="14">
        <v>0</v>
      </c>
      <c r="E54" s="72">
        <v>0</v>
      </c>
      <c r="F54" s="73"/>
      <c r="G54" s="17">
        <f>$E54*$D54</f>
        <v>0</v>
      </c>
      <c r="H54" s="72">
        <v>0</v>
      </c>
      <c r="I54" s="73"/>
      <c r="J54" s="17">
        <f>$D54*$H54</f>
        <v>0</v>
      </c>
      <c r="K54" s="16">
        <f>AVERAGE(H54,E54)</f>
        <v>0</v>
      </c>
      <c r="L54" s="83"/>
      <c r="M54" s="83"/>
      <c r="N54" s="84"/>
    </row>
    <row r="55" spans="1:14" s="2" customFormat="1" ht="30" hidden="1" customHeight="1" x14ac:dyDescent="0.25">
      <c r="A55" s="91" t="s">
        <v>47</v>
      </c>
      <c r="B55" s="92"/>
      <c r="C55" s="92"/>
      <c r="D55" s="93"/>
      <c r="E55" s="81" t="e">
        <f>SUM(G50:G54)*2080</f>
        <v>#VALUE!</v>
      </c>
      <c r="F55" s="82"/>
      <c r="G55" s="18">
        <v>2080</v>
      </c>
      <c r="H55" s="81" t="e">
        <f>SUM(J50:J54)*2080</f>
        <v>#VALUE!</v>
      </c>
      <c r="I55" s="82"/>
      <c r="J55" s="18">
        <v>2080</v>
      </c>
      <c r="K55" s="22" t="e">
        <f>AVERAGEIF(K50:K54,"&lt;&gt;0")</f>
        <v>#DIV/0!</v>
      </c>
      <c r="L55" s="94"/>
      <c r="M55" s="94"/>
      <c r="N55" s="95"/>
    </row>
    <row r="56" spans="1:14" s="2" customFormat="1" ht="8.1" customHeight="1" x14ac:dyDescent="0.25">
      <c r="A56" s="88"/>
      <c r="B56" s="89"/>
      <c r="C56" s="89"/>
      <c r="D56" s="89"/>
      <c r="E56" s="89"/>
      <c r="F56" s="89"/>
      <c r="G56" s="89"/>
      <c r="H56" s="89"/>
      <c r="I56" s="89"/>
      <c r="J56" s="89"/>
      <c r="K56" s="89"/>
      <c r="L56" s="89"/>
      <c r="M56" s="89"/>
      <c r="N56" s="90"/>
    </row>
  </sheetData>
  <mergeCells count="108">
    <mergeCell ref="A19:N19"/>
    <mergeCell ref="B27:C27"/>
    <mergeCell ref="B28:C28"/>
    <mergeCell ref="B24:C24"/>
    <mergeCell ref="B25:C25"/>
    <mergeCell ref="B26:C26"/>
    <mergeCell ref="N21:N23"/>
    <mergeCell ref="L21:L23"/>
    <mergeCell ref="L53:N53"/>
    <mergeCell ref="L54:N54"/>
    <mergeCell ref="M21:M23"/>
    <mergeCell ref="I21:I23"/>
    <mergeCell ref="B20:C20"/>
    <mergeCell ref="A30:N30"/>
    <mergeCell ref="A56:N56"/>
    <mergeCell ref="A55:D55"/>
    <mergeCell ref="A54:B54"/>
    <mergeCell ref="A53:B53"/>
    <mergeCell ref="A51:B51"/>
    <mergeCell ref="A50:B50"/>
    <mergeCell ref="A21:A23"/>
    <mergeCell ref="B21:C23"/>
    <mergeCell ref="A31:B31"/>
    <mergeCell ref="H34:I34"/>
    <mergeCell ref="H35:I35"/>
    <mergeCell ref="L38:N38"/>
    <mergeCell ref="L39:N39"/>
    <mergeCell ref="L40:N40"/>
    <mergeCell ref="A37:N37"/>
    <mergeCell ref="A36:D36"/>
    <mergeCell ref="H33:I33"/>
    <mergeCell ref="H36:I36"/>
    <mergeCell ref="E38:F38"/>
    <mergeCell ref="H38:I38"/>
    <mergeCell ref="E40:F40"/>
    <mergeCell ref="L31:N31"/>
    <mergeCell ref="L32:N32"/>
    <mergeCell ref="L33:N33"/>
    <mergeCell ref="L34:N34"/>
    <mergeCell ref="L35:N35"/>
    <mergeCell ref="L36:N36"/>
    <mergeCell ref="L41:N41"/>
    <mergeCell ref="L42:N42"/>
    <mergeCell ref="L43:N43"/>
    <mergeCell ref="E55:F55"/>
    <mergeCell ref="H50:I50"/>
    <mergeCell ref="H51:I51"/>
    <mergeCell ref="H52:I52"/>
    <mergeCell ref="H53:I53"/>
    <mergeCell ref="H54:I54"/>
    <mergeCell ref="H55:I55"/>
    <mergeCell ref="L44:N44"/>
    <mergeCell ref="L45:N45"/>
    <mergeCell ref="L46:N46"/>
    <mergeCell ref="L47:N47"/>
    <mergeCell ref="L49:N49"/>
    <mergeCell ref="A48:N48"/>
    <mergeCell ref="A47:D47"/>
    <mergeCell ref="E47:F47"/>
    <mergeCell ref="E46:F46"/>
    <mergeCell ref="A44:B44"/>
    <mergeCell ref="L55:N55"/>
    <mergeCell ref="L50:N50"/>
    <mergeCell ref="L51:N51"/>
    <mergeCell ref="L52:N52"/>
    <mergeCell ref="E50:F50"/>
    <mergeCell ref="E51:F51"/>
    <mergeCell ref="E52:F52"/>
    <mergeCell ref="E53:F53"/>
    <mergeCell ref="E54:F54"/>
    <mergeCell ref="H44:I44"/>
    <mergeCell ref="H45:I45"/>
    <mergeCell ref="H46:I46"/>
    <mergeCell ref="H47:I47"/>
    <mergeCell ref="E49:F49"/>
    <mergeCell ref="A49:B49"/>
    <mergeCell ref="E31:F31"/>
    <mergeCell ref="E32:F32"/>
    <mergeCell ref="E33:F33"/>
    <mergeCell ref="E34:F34"/>
    <mergeCell ref="E35:F35"/>
    <mergeCell ref="E36:F36"/>
    <mergeCell ref="E39:F39"/>
    <mergeCell ref="H49:I49"/>
    <mergeCell ref="E44:F44"/>
    <mergeCell ref="E45:F45"/>
    <mergeCell ref="H39:I39"/>
    <mergeCell ref="H40:I40"/>
    <mergeCell ref="H41:I41"/>
    <mergeCell ref="H42:I42"/>
    <mergeCell ref="H43:I43"/>
    <mergeCell ref="E42:F42"/>
    <mergeCell ref="E43:F43"/>
    <mergeCell ref="H32:I32"/>
    <mergeCell ref="H31:I31"/>
    <mergeCell ref="A35:B35"/>
    <mergeCell ref="A34:B34"/>
    <mergeCell ref="A33:B33"/>
    <mergeCell ref="A32:B32"/>
    <mergeCell ref="A38:B38"/>
    <mergeCell ref="E41:F41"/>
    <mergeCell ref="A43:B43"/>
    <mergeCell ref="A42:B42"/>
    <mergeCell ref="A41:B41"/>
    <mergeCell ref="A40:B40"/>
    <mergeCell ref="A39:B39"/>
    <mergeCell ref="A45:B45"/>
    <mergeCell ref="A46:B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D6F05202C8541BD6F67E06AA0324F" ma:contentTypeVersion="2" ma:contentTypeDescription="Create a new document." ma:contentTypeScope="" ma:versionID="54aca9b1051289b3dbed502d74e828e5">
  <xsd:schema xmlns:xsd="http://www.w3.org/2001/XMLSchema" xmlns:xs="http://www.w3.org/2001/XMLSchema" xmlns:p="http://schemas.microsoft.com/office/2006/metadata/properties" xmlns:ns1="http://schemas.microsoft.com/sharepoint/v3" xmlns:ns2="0b5e217b-b0fe-4143-b7c3-eb7deefed767" xmlns:ns3="BF383BB2-D696-4607-8FA9-B28B62AAF53A" xmlns:ns4="bf383bb2-d696-4607-8fa9-b28b62aaf53a" targetNamespace="http://schemas.microsoft.com/office/2006/metadata/properties" ma:root="true" ma:fieldsID="1b902be0038df885d133983dac21974b" ns1:_="" ns2:_="" ns3:_="" ns4:_="">
    <xsd:import namespace="http://schemas.microsoft.com/sharepoint/v3"/>
    <xsd:import namespace="0b5e217b-b0fe-4143-b7c3-eb7deefed767"/>
    <xsd:import namespace="BF383BB2-D696-4607-8FA9-B28B62AAF53A"/>
    <xsd:import namespace="bf383bb2-d696-4607-8fa9-b28b62aaf53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ld2eafb265674126acf2589c0005308c" minOccurs="0"/>
                <xsd:element ref="ns2:TaxCatchAll" minOccurs="0"/>
                <xsd:element ref="ns3:d5405c4e56e249e586641fb8d5181951" minOccurs="0"/>
                <xsd:element ref="ns3:f14ff0b9acdf4cf9864d26ab5d117d53"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5e217b-b0fe-4143-b7c3-eb7deefed7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17" nillable="true" ma:displayName="Taxonomy Catch All Column" ma:hidden="true" ma:list="{77aec3b0-4d5a-4cfc-96d3-bdfe6c93f9fd}" ma:internalName="TaxCatchAll" ma:showField="CatchAllData" ma:web="0b5e217b-b0fe-4143-b7c3-eb7deefed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ld2eafb265674126acf2589c0005308c" ma:index="16" nillable="true" ma:taxonomy="true" ma:internalName="ld2eafb265674126acf2589c0005308c" ma:taxonomyFieldName="Project_x0020_Phase" ma:displayName="Project Phase" ma:default="" ma:fieldId="{5d2eafb2-6567-4126-acf2-589c0005308c}" ma:sspId="72aac475-b1c2-42a5-8198-cbdd6838428f" ma:termSetId="20ab682f-f1d9-40f5-8789-82bb63784412" ma:anchorId="00000000-0000-0000-0000-000000000000" ma:open="false" ma:isKeyword="false">
      <xsd:complexType>
        <xsd:sequence>
          <xsd:element ref="pc:Terms" minOccurs="0" maxOccurs="1"/>
        </xsd:sequence>
      </xsd:complexType>
    </xsd:element>
    <xsd:element name="d5405c4e56e249e586641fb8d5181951" ma:index="19" nillable="true" ma:taxonomy="true" ma:internalName="d5405c4e56e249e586641fb8d5181951" ma:taxonomyFieldName="Deliverable_x0020_Status" ma:displayName="Deliverable Status" ma:default="" ma:fieldId="{d5405c4e-56e2-49e5-8664-1fb8d5181951}" ma:sspId="72aac475-b1c2-42a5-8198-cbdd6838428f" ma:termSetId="20ab682f-f1d9-40f5-8789-82bb63784412" ma:anchorId="30142038-3724-422e-8c1b-4698bc9490fe" ma:open="false" ma:isKeyword="false">
      <xsd:complexType>
        <xsd:sequence>
          <xsd:element ref="pc:Terms" minOccurs="0" maxOccurs="1"/>
        </xsd:sequence>
      </xsd:complexType>
    </xsd:element>
    <xsd:element name="f14ff0b9acdf4cf9864d26ab5d117d53" ma:index="21" nillable="true" ma:taxonomy="true" ma:internalName="f14ff0b9acdf4cf9864d26ab5d117d53" ma:taxonomyFieldName="Deliverable_x0020_Type" ma:displayName="Deliverable Type" ma:default="" ma:fieldId="{f14ff0b9-acdf-4cf9-864d-26ab5d117d53}" ma:sspId="72aac475-b1c2-42a5-8198-cbdd6838428f" ma:termSetId="20ab682f-f1d9-40f5-8789-82bb63784412" ma:anchorId="e8a020be-bf4d-48fb-921e-b4e268bb269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b5e217b-b0fe-4143-b7c3-eb7deefed767">TS00-843775898-64</_dlc_DocId>
    <_dlc_DocIdUrl xmlns="0b5e217b-b0fe-4143-b7c3-eb7deefed767">
      <Url>https://denvercity.sharepoint.com/sites/TS/PMO/FMIS/_layouts/15/DocIdRedir.aspx?ID=TS00-843775898-64</Url>
      <Description>TS00-843775898-64</Description>
    </_dlc_DocIdUrl>
    <TaxCatchAll xmlns="0b5e217b-b0fe-4143-b7c3-eb7deefed767"/>
    <d5405c4e56e249e586641fb8d5181951 xmlns="BF383BB2-D696-4607-8FA9-B28B62AAF53A">
      <Terms xmlns="http://schemas.microsoft.com/office/infopath/2007/PartnerControls"/>
    </d5405c4e56e249e586641fb8d5181951>
    <ld2eafb265674126acf2589c0005308c xmlns="BF383BB2-D696-4607-8FA9-B28B62AAF53A">
      <Terms xmlns="http://schemas.microsoft.com/office/infopath/2007/PartnerControls"/>
    </ld2eafb265674126acf2589c0005308c>
    <PublishingExpirationDate xmlns="http://schemas.microsoft.com/sharepoint/v3" xsi:nil="true"/>
    <PublishingStartDate xmlns="http://schemas.microsoft.com/sharepoint/v3" xsi:nil="true"/>
    <f14ff0b9acdf4cf9864d26ab5d117d53 xmlns="BF383BB2-D696-4607-8FA9-B28B62AAF53A">
      <Terms xmlns="http://schemas.microsoft.com/office/infopath/2007/PartnerControls"/>
    </f14ff0b9acdf4cf9864d26ab5d117d5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18A014-9CE1-4998-8D99-FE96C17FD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5e217b-b0fe-4143-b7c3-eb7deefed767"/>
    <ds:schemaRef ds:uri="BF383BB2-D696-4607-8FA9-B28B62AAF53A"/>
    <ds:schemaRef ds:uri="bf383bb2-d696-4607-8fa9-b28b62aaf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1E82D-1C86-45D2-A181-A0E5743E7B38}">
  <ds:schemaRefs>
    <ds:schemaRef ds:uri="http://purl.org/dc/terms/"/>
    <ds:schemaRef ds:uri="http://schemas.openxmlformats.org/package/2006/metadata/core-properties"/>
    <ds:schemaRef ds:uri="http://purl.org/dc/dcmitype/"/>
    <ds:schemaRef ds:uri="http://schemas.microsoft.com/office/infopath/2007/PartnerControls"/>
    <ds:schemaRef ds:uri="BF383BB2-D696-4607-8FA9-B28B62AAF53A"/>
    <ds:schemaRef ds:uri="http://purl.org/dc/elements/1.1/"/>
    <ds:schemaRef ds:uri="http://schemas.microsoft.com/office/2006/metadata/properties"/>
    <ds:schemaRef ds:uri="http://schemas.microsoft.com/sharepoint/v3"/>
    <ds:schemaRef ds:uri="http://schemas.microsoft.com/office/2006/documentManagement/types"/>
    <ds:schemaRef ds:uri="bf383bb2-d696-4607-8fa9-b28b62aaf53a"/>
    <ds:schemaRef ds:uri="0b5e217b-b0fe-4143-b7c3-eb7deefed767"/>
    <ds:schemaRef ds:uri="http://www.w3.org/XML/1998/namespace"/>
  </ds:schemaRefs>
</ds:datastoreItem>
</file>

<file path=customXml/itemProps3.xml><?xml version="1.0" encoding="utf-8"?>
<ds:datastoreItem xmlns:ds="http://schemas.openxmlformats.org/officeDocument/2006/customXml" ds:itemID="{F213E4BB-D6A2-47CD-A30F-4447B4F2616B}">
  <ds:schemaRefs>
    <ds:schemaRef ds:uri="http://schemas.microsoft.com/sharepoint/v3/contenttype/forms"/>
  </ds:schemaRefs>
</ds:datastoreItem>
</file>

<file path=customXml/itemProps4.xml><?xml version="1.0" encoding="utf-8"?>
<ds:datastoreItem xmlns:ds="http://schemas.openxmlformats.org/officeDocument/2006/customXml" ds:itemID="{C7020F0D-E110-4EB2-B1A6-A869771CC0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 # 128-22 Pricing Form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Hannu, Brenda D. - GS Purchasing</dc:creator>
  <cp:lastModifiedBy>Andrew Miskell</cp:lastModifiedBy>
  <cp:lastPrinted>2017-03-17T14:44:54Z</cp:lastPrinted>
  <dcterms:created xsi:type="dcterms:W3CDTF">2016-09-28T21:31:03Z</dcterms:created>
  <dcterms:modified xsi:type="dcterms:W3CDTF">2022-08-16T17:45:52Z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0x010100299D6F05202C8541BD6F67E06AA0324F</vt:lpwstr>
  </property>
  <property fmtid="{D5CDD505-2E9C-101B-9397-08002B2CF9AE}" pid="3" name="_dlc_DocIdItemGuid">
    <vt:lpwstr>ecdefd45-1ca1-4fa2-942d-9ccf68351b4e</vt:lpwstr>
  </property>
  <property fmtid="{D5CDD505-2E9C-101B-9397-08002B2CF9AE}" pid="4" name="Deliverable Type">
    <vt:lpwstr/>
  </property>
  <property fmtid="{D5CDD505-2E9C-101B-9397-08002B2CF9AE}" pid="5" name="f34ec62410a1476f839097ca3bca7659">
    <vt:lpwstr>Template|198b81c2-0e2f-4247-bda7-7f20b47dc7b3</vt:lpwstr>
  </property>
  <property fmtid="{D5CDD505-2E9C-101B-9397-08002B2CF9AE}" pid="6" name="Deliverable Status">
    <vt:lpwstr/>
  </property>
  <property fmtid="{D5CDD505-2E9C-101B-9397-08002B2CF9AE}" pid="7" name="Project Phase">
    <vt:lpwstr/>
  </property>
</Properties>
</file>